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РЕЙТИНГ ПОСТУПАЮЩИХ" sheetId="1" r:id="rId1"/>
    <sheet name="ПО КВОТЕ" sheetId="2" r:id="rId2"/>
    <sheet name="магистранту рейтинг" sheetId="3" r:id="rId3"/>
    <sheet name="ЛИСТ 2" sheetId="4" r:id="rId4"/>
  </sheets>
  <definedNames>
    <definedName name="_xlnm._FilterDatabase" localSheetId="0" hidden="1">'РЕЙТИНГ ПОСТУПАЮЩИХ'!$A$2:$L$145</definedName>
  </definedNames>
  <calcPr fullCalcOnLoad="1"/>
</workbook>
</file>

<file path=xl/sharedStrings.xml><?xml version="1.0" encoding="utf-8"?>
<sst xmlns="http://schemas.openxmlformats.org/spreadsheetml/2006/main" count="448" uniqueCount="278">
  <si>
    <t>№ п/п</t>
  </si>
  <si>
    <t>Фамилия, имя, отчество абитуриента</t>
  </si>
  <si>
    <t>Особый социальный статус</t>
  </si>
  <si>
    <t>Комплектующий орган</t>
  </si>
  <si>
    <t>Сумма ЕГЭ</t>
  </si>
  <si>
    <t>вступительный     ЭКЗАМЕН                   РУССКИЙ ЯЗЫК</t>
  </si>
  <si>
    <t>ВСТУПИТЕЛЬНЫЙ ЭКЗАМЕН обществознание</t>
  </si>
  <si>
    <t>БАЛЛЫ ЗА личные достижения</t>
  </si>
  <si>
    <t>ЗНАЧЕНИЯ ЛИЧНЫЕ ДОСТИЖЕНИЯ</t>
  </si>
  <si>
    <t>ИТОГОВАЯ СУММА ДЛЯ КОНКУРСА</t>
  </si>
  <si>
    <t>Мажаева Валерия Алексеевна, 24.02.2001</t>
  </si>
  <si>
    <t>СУ по Псковской области</t>
  </si>
  <si>
    <t>Злобина Юлия Александровна, 29.12.1999</t>
  </si>
  <si>
    <t>СУ по Республике Хакасия</t>
  </si>
  <si>
    <t xml:space="preserve">АТТЕСТАТ С ОТЛИЧИЕМ </t>
  </si>
  <si>
    <t>Подкина Анна Сергеевна, 04.11.2000</t>
  </si>
  <si>
    <t>СУ по Свердловской области</t>
  </si>
  <si>
    <t>АТТЕСТАТ С ОТЛИЧИЕМ</t>
  </si>
  <si>
    <t>Трефилов Павел Сергеевич, 06.08.2000</t>
  </si>
  <si>
    <t>ГСУ по Санкт-Петербургу</t>
  </si>
  <si>
    <t>Калинина Екатерина Игоревна, 14.11.2000</t>
  </si>
  <si>
    <t>ГСУ по Красноярскому краю</t>
  </si>
  <si>
    <t>ГТО ЗОЛОТО</t>
  </si>
  <si>
    <t>Замышляева Анна Андреевна, 10.07.2000</t>
  </si>
  <si>
    <t>СУ по Краснодарскому краю</t>
  </si>
  <si>
    <t>Клешнина Нина Александровна, 07.10.2000</t>
  </si>
  <si>
    <t>СУ по Нижегородской области</t>
  </si>
  <si>
    <t>Бондаренко Алина Сергеевна, 09.08.2000</t>
  </si>
  <si>
    <t>Богданов Всеволод Евгеньевич, 07.12.2000</t>
  </si>
  <si>
    <t>СУ по Республике Карелия</t>
  </si>
  <si>
    <t>АТТЕСТАТ С ОТЛИЧИЕМ И ГТО ЗОЛОТО</t>
  </si>
  <si>
    <t>Конеева Александра Руслановна, 18.08.2000</t>
  </si>
  <si>
    <t>Мельцева Александра Олеговна, 26.03.2000</t>
  </si>
  <si>
    <t>СУ по Пермскому краю</t>
  </si>
  <si>
    <t>Анкипович Дарья Игоревна, 31.12.2000</t>
  </si>
  <si>
    <t>Савченко Ангелина Олеговна, 27.06.2000</t>
  </si>
  <si>
    <t>Нестерова Татьяна Сергеевна, 20.12.1999</t>
  </si>
  <si>
    <t>СУ по Мурманской области</t>
  </si>
  <si>
    <t>Кочнев Михаил Васильевич, 17.02.2000</t>
  </si>
  <si>
    <t>ГТО СЕРЕБРО</t>
  </si>
  <si>
    <t>Шомполов Артем Алексеевич, 17.03.2001</t>
  </si>
  <si>
    <t>Безрядина Олеся Владимировна, 05.05.2000</t>
  </si>
  <si>
    <t>СУ по Тюменской области</t>
  </si>
  <si>
    <t>Переверзева Ирина Алексеевна, 16.01.2001</t>
  </si>
  <si>
    <t>СУ по Курской области</t>
  </si>
  <si>
    <t>Ташу Аслан Нурдинович, 28.07.2000</t>
  </si>
  <si>
    <t>СУ по Республике Адыгея</t>
  </si>
  <si>
    <t>Мокрушина Александра Дмитриевна, 26.07.2000</t>
  </si>
  <si>
    <t>Юшкевич Полина Сергеевна, 24.10.2000</t>
  </si>
  <si>
    <t>СУ по Вологодской области</t>
  </si>
  <si>
    <t>Кожевников Артём Михайлович, 12.05.2000</t>
  </si>
  <si>
    <t>СУ по Архангельской области и Ненецкому автономному округу</t>
  </si>
  <si>
    <t>Шаверин Даниил Анатольевич, 14.01.2000</t>
  </si>
  <si>
    <t>Павликова Александра Дмитриевна, 23.05.2000</t>
  </si>
  <si>
    <t>Алексеев Максим Алексеевич, 12.03.2001</t>
  </si>
  <si>
    <t>Никитина Дана Александровна, 24.07.2000</t>
  </si>
  <si>
    <t>СУ по Тверской области</t>
  </si>
  <si>
    <t>Косинцев Артем Викторович, 05.02.2000</t>
  </si>
  <si>
    <t xml:space="preserve">АТТЕСТАТ С ОТЛИЧИЕМ И ВОЛОНТЕР </t>
  </si>
  <si>
    <t>Мартиросян Арменак Самвелович, 06.01.2000</t>
  </si>
  <si>
    <t>СУ по Алтайскому краю</t>
  </si>
  <si>
    <t>Серегин Евгений Григорьевич, 12.04.2000</t>
  </si>
  <si>
    <t>СУ по Калужской области</t>
  </si>
  <si>
    <t>Крутоголов Александр Александрович, 26.04.1998</t>
  </si>
  <si>
    <t>СУ по Республике Коми</t>
  </si>
  <si>
    <t>ВОЛОНТЕР И ГТО СЕРЕБРО</t>
  </si>
  <si>
    <t>Карандашева Александра Александровна, 06.11.2000</t>
  </si>
  <si>
    <t>Шпак Иван Ярославович, 06.10.2001</t>
  </si>
  <si>
    <t>Замалютдинова Рената Дамировна, 12.04.2000</t>
  </si>
  <si>
    <t>СУ по Оренбургской области</t>
  </si>
  <si>
    <t>Кропотов Роман Дмитриевич, 15.05.2000</t>
  </si>
  <si>
    <t>СУ по Кемеровской области</t>
  </si>
  <si>
    <t>Михайлов Дмитрий Сергеевич, 10.11.2000</t>
  </si>
  <si>
    <t>Летова Анастасия Алексеевна, 20.01.2001</t>
  </si>
  <si>
    <t>Волкова Карина Александровна, 24.12.1999</t>
  </si>
  <si>
    <t>СУ по Ленинградской области</t>
  </si>
  <si>
    <t xml:space="preserve">АТТЕСТАТ С ОТЛИЧИЕМ  </t>
  </si>
  <si>
    <t>Субботкина Алена Олеговна, 15.09.2000</t>
  </si>
  <si>
    <t>СУ по Брянской области</t>
  </si>
  <si>
    <t>Банникова Ирина Дмитриевна, 29.09.2000</t>
  </si>
  <si>
    <t>СУ по Курганской области</t>
  </si>
  <si>
    <t>Дуванова Елизавета Михайловна, 22.09.2000</t>
  </si>
  <si>
    <t>Осташко Никита Сергеевич, 21.03.2001</t>
  </si>
  <si>
    <t>Богомазов Григорий Сергеевич, 17.10.2000</t>
  </si>
  <si>
    <t>СУ по Новгородской области</t>
  </si>
  <si>
    <t>Швецова Анастасия Владимировна, 11.11.1999</t>
  </si>
  <si>
    <t>СУ по Забайкальскому краю</t>
  </si>
  <si>
    <t>Вшивков Сергей Алексеевич, 30.10.2000</t>
  </si>
  <si>
    <t>Северо-Западное СУ на транспорте</t>
  </si>
  <si>
    <t>Марупов Александр Олегович, 28.05.1999</t>
  </si>
  <si>
    <t>Шапкина Полина Вячеславовна, 26.11.2000</t>
  </si>
  <si>
    <t>Яковлев Родион Андреевич, 03.11.2000</t>
  </si>
  <si>
    <t>Андреев Михаил Алексеевич, 14.11.2000</t>
  </si>
  <si>
    <t>Федоров Валерий Михайлович, 23.01.2000</t>
  </si>
  <si>
    <t>Осипова Анастасия Дмитриевна, 13.03.2000</t>
  </si>
  <si>
    <t>Полежаева Виктория Романовна, 26.10.1999</t>
  </si>
  <si>
    <t>Загорская Анастасия Михайловна, 03.01.2001</t>
  </si>
  <si>
    <t>Егорова Анастасия Сергеевна, 14.03.2001</t>
  </si>
  <si>
    <t>Тубол Валерия Евгеньевна, 26.09.2000</t>
  </si>
  <si>
    <t>Глухов Ярослав Игоревич, 23.07.2000</t>
  </si>
  <si>
    <t>СУ по Ростовской области</t>
  </si>
  <si>
    <t>Помогайбо Руслан Витальевич, 03.08.2000</t>
  </si>
  <si>
    <t>СУ по Астраханской области</t>
  </si>
  <si>
    <t>Драгальчук Алёна Сергеевна, 18.01.2001</t>
  </si>
  <si>
    <t>Автушенко Сергей Вячеславович, 22.07.2000</t>
  </si>
  <si>
    <t>Гайворонская Софья Сергеевна, 01.03. 2001</t>
  </si>
  <si>
    <t>Фалина Полина Юрьевна, 03.11.2000</t>
  </si>
  <si>
    <t xml:space="preserve">СУ по Новосибирской области </t>
  </si>
  <si>
    <t>Фирсова Татьяна Сергеевна, 31.10.2000</t>
  </si>
  <si>
    <t>Городничева Арина Федоровна, 07.06.2000</t>
  </si>
  <si>
    <t>Нанба Анжелика Геловна, 17.01.2000</t>
  </si>
  <si>
    <t>Гричух Наталья Дмитриевна, 06.11.2000</t>
  </si>
  <si>
    <t>Новоселова Анастасия Юрьевна, 20.11.2000</t>
  </si>
  <si>
    <t>ВОЛОНТЕР</t>
  </si>
  <si>
    <t>Тимофеев Валерий Дмитриевич, 19.01.2000</t>
  </si>
  <si>
    <t>Маркелова Евгения Олеговна, 21.04.2000</t>
  </si>
  <si>
    <t>Домрачев Денис Сергеевич, 01.11.1999</t>
  </si>
  <si>
    <t>Жамбалова Дарима Валентиновна, 09.02.2001</t>
  </si>
  <si>
    <t>СУ по Республике Бурятия</t>
  </si>
  <si>
    <t>Сердюков Роман Вадимович, 04.06.1999</t>
  </si>
  <si>
    <t>Курников Евгений Константинович, 18.06.2000</t>
  </si>
  <si>
    <t>СУ по Новосибирской области</t>
  </si>
  <si>
    <t>Кондик Зарина Каримовна, 03.08.1999</t>
  </si>
  <si>
    <t>Бельский Андрей Павлович, 26.06.2000</t>
  </si>
  <si>
    <t>Переверзев Сергей Андреевич, 28.12.1999</t>
  </si>
  <si>
    <t>Кацеба Артем Вадимович, 14.02.2000</t>
  </si>
  <si>
    <t>Сафонова Юлия Романовна, 30.08.2000</t>
  </si>
  <si>
    <t>СУ по Ставропольскому краю</t>
  </si>
  <si>
    <t>Ватченко Даниил Сергеевич, 21.05.2000</t>
  </si>
  <si>
    <t>Олисова Анастасия Александровна, 06.10.2000</t>
  </si>
  <si>
    <t>Захарова Анастасия Дмитриевна, 08.12.1999</t>
  </si>
  <si>
    <t>Сыродоева Виктория Витальевна, 18.11.1999</t>
  </si>
  <si>
    <t xml:space="preserve">Лупин Александр Олегович, 23.03.2000, </t>
  </si>
  <si>
    <t>серебрянный значок ГТО И ВОЛОНТЕР</t>
  </si>
  <si>
    <t>Петрова Анна Михайловна, 17.12.1999</t>
  </si>
  <si>
    <t>Дмитриева Екатерина Олеговна, 12.04.2000</t>
  </si>
  <si>
    <t>Редутских Валерия Валерьевна, 09.04.2000</t>
  </si>
  <si>
    <t>СУ по Челябинской области</t>
  </si>
  <si>
    <t>Оконешников Петр Петрович, 28.02.2000</t>
  </si>
  <si>
    <t>СУ по Республике Саха (Якутия)</t>
  </si>
  <si>
    <t>Маевская Анна Тарасовна, 01.12.2000</t>
  </si>
  <si>
    <t>СУ по городу Севастополю</t>
  </si>
  <si>
    <t>Бондаренко Софья Евгеньевна, 26.02.2000</t>
  </si>
  <si>
    <t>Алхимченко Екатерина Евгеньевна, 04.12.2000</t>
  </si>
  <si>
    <t>СУ по Калининградской области</t>
  </si>
  <si>
    <t>Аушев Магомед-Башир Бесланович, 17.12.2001</t>
  </si>
  <si>
    <t>СУ по Республике Ингушетия</t>
  </si>
  <si>
    <t>Плескачев Евгений Павлович, 30.05.2000</t>
  </si>
  <si>
    <t>Григорьевых Ирина Олеговна, 20.02.2000</t>
  </si>
  <si>
    <t>Сипченко Алина Сергеевна, 13.06.2000</t>
  </si>
  <si>
    <t>Распутина Наталья Юрьевна, 08.12.1999</t>
  </si>
  <si>
    <t>Батищев Владимир Витальевич, 20.09.2000</t>
  </si>
  <si>
    <t>Потапов Никита Константинович, 24.11.2000</t>
  </si>
  <si>
    <t>СУ по Республике Татарстан</t>
  </si>
  <si>
    <t>Беленович Никита Олегович, 09.12.1999</t>
  </si>
  <si>
    <t>Находкин Александр Константинович, 01.12.1999</t>
  </si>
  <si>
    <t>СУ по Белгородской области</t>
  </si>
  <si>
    <t>Нестеров Даниил Юрьевич, 24.03.1999</t>
  </si>
  <si>
    <t>Рыхманов Дмитрий Сергеевич, 29.11.2000</t>
  </si>
  <si>
    <t>Фокина Анна Александровна, 03.08.2000</t>
  </si>
  <si>
    <t>Чайкин Никита Сергеевич, 23.02.2001</t>
  </si>
  <si>
    <t>Гилязова Камилла Фаридовна, 01.03.2000</t>
  </si>
  <si>
    <t>Теплов Сергей Дмитриевич, 18.05.2000</t>
  </si>
  <si>
    <t>СУ по Костромской области</t>
  </si>
  <si>
    <t>ГТО БРОНЗОВЫЙ</t>
  </si>
  <si>
    <t>Зотова Полина Эдуардовна, 11.10.2000</t>
  </si>
  <si>
    <t>СУ по Ульяновской области</t>
  </si>
  <si>
    <t>Сасова Екатерина Сергеевна, 12.07.2000</t>
  </si>
  <si>
    <t>Семенов Дмитрий Михайлович, 23.11.2000</t>
  </si>
  <si>
    <t>Побединский Роман Николаевич, 17.09.2000</t>
  </si>
  <si>
    <t>Кобылин Илья Игоревич, 16.10.2000</t>
  </si>
  <si>
    <t>Лазарева Вероника Владимировна, 20.05.2000</t>
  </si>
  <si>
    <t>Казьмина Полина Сергеевна, 21.11.1999</t>
  </si>
  <si>
    <t>СУ по Волгоградской области</t>
  </si>
  <si>
    <t>Яшин Павел Александрович, 30.09.2000</t>
  </si>
  <si>
    <t>Денисенко Наталья Александровна, 20.08.2000</t>
  </si>
  <si>
    <t>Иванькин Даниил Александрович, 02.08.2000</t>
  </si>
  <si>
    <t>СУ по Омской области</t>
  </si>
  <si>
    <t>Серебров Артур Александрович, 14.01.2000</t>
  </si>
  <si>
    <t>Петрова Регина Николаевна, 08.07.1999</t>
  </si>
  <si>
    <t>Морозов Степан Алексеевич, 10.05.2000</t>
  </si>
  <si>
    <t>Колясникова Ирина Сергеевна, 23.08.2000</t>
  </si>
  <si>
    <t>Дихтяр Наталья Викторовна, 13.08.2000</t>
  </si>
  <si>
    <t>Дмитриев Егор Александрович, 05.07.2000</t>
  </si>
  <si>
    <t>Сейидов Сергей Батырджанович, 25.11.2000</t>
  </si>
  <si>
    <t>Смирнов Евгений Дмитриевич, 27.04.2000</t>
  </si>
  <si>
    <t>Губернаторова Елизавета Андреевна, 14.02.2000</t>
  </si>
  <si>
    <t>Иванов Денис Евгеньевич, 08.06.2000</t>
  </si>
  <si>
    <t>Стародубов Дмитрий Александрович, 10.12.2000</t>
  </si>
  <si>
    <t>ВОЛОНТЕР И ГТО БРОНЗА</t>
  </si>
  <si>
    <t>Бубнова Анна Константиновна, 18.02.2000</t>
  </si>
  <si>
    <t>Павлова Анна Руслановна, 23.12.1999</t>
  </si>
  <si>
    <t>Валяева Анастасия Андреевна, 07.12.2000</t>
  </si>
  <si>
    <t xml:space="preserve">Дитрих Артур Владимирович, 02.04.2000 </t>
  </si>
  <si>
    <t>Федорова Анастасия Алексеевна, 28.03.2000</t>
  </si>
  <si>
    <t>Федорова Полина Владимировна, 06.02.2001</t>
  </si>
  <si>
    <t>Сьянов Дмитрий Константинович, 25.09.2000</t>
  </si>
  <si>
    <t>Супрун Андрей Вадимович, 16.10.200</t>
  </si>
  <si>
    <t>Стельмах Анастасия Сергеевна, 28.09.2000</t>
  </si>
  <si>
    <t>Лысенко Мария Владимировна, 20.07.2000</t>
  </si>
  <si>
    <t>Квашнина Вероника Сергеевна, 14.09.2000</t>
  </si>
  <si>
    <t>Живица Роман Кириллович, 21.07.2000</t>
  </si>
  <si>
    <t>Будь Роман Сергеевич, 19.05.2000</t>
  </si>
  <si>
    <t>Головчинская Елена Игоревна, 10.07.2000</t>
  </si>
  <si>
    <t>Власова Марина Сергеевна, 08.01.2001</t>
  </si>
  <si>
    <t>Лавриненко Евгений Викторович, 05.10.1998</t>
  </si>
  <si>
    <t>Токарев Дмитрий Алексеевич, 08.09.2000</t>
  </si>
  <si>
    <t>Хаустов Кирилл Андреевич, 30.11.1999</t>
  </si>
  <si>
    <t>Хутиев Адам Тамерланович, 15.03.2001</t>
  </si>
  <si>
    <t>ребенок-инвалид</t>
  </si>
  <si>
    <t>ВОЛОНТЕР И ГТО ЗОЛОТО</t>
  </si>
  <si>
    <t>Результаты вступительных испытаний (баллы)</t>
  </si>
  <si>
    <t>Результаты междисциплинарного экзамена</t>
  </si>
  <si>
    <t>Индивидуальные достижения</t>
  </si>
  <si>
    <t>Сумма баллов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</si>
  <si>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</si>
  <si>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Днепровская </t>
  </si>
  <si>
    <t>Анна Алексеевна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</si>
  <si>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</si>
  <si>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Чухина </t>
  </si>
  <si>
    <t>Елизавета Владимировн</t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</si>
  <si>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</si>
  <si>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Демина </t>
  </si>
  <si>
    <t>Дарья Андреевна</t>
  </si>
  <si>
    <t>-</t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</si>
  <si>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</si>
  <si>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Скрипниченко </t>
  </si>
  <si>
    <t xml:space="preserve">Илья Александрович </t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</si>
  <si>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</si>
  <si>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Гостюхина </t>
  </si>
  <si>
    <t>Галина Андреевна</t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</si>
  <si>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</si>
  <si>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Коростелёва </t>
  </si>
  <si>
    <t>Наталья Николаевна</t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</si>
  <si>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</si>
  <si>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Пириева </t>
  </si>
  <si>
    <t>Жанна Мурадовна</t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</si>
  <si>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</si>
  <si>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Матызлевский </t>
  </si>
  <si>
    <t>Даниил Александрович</t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</si>
  <si>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</si>
  <si>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t xml:space="preserve">Несмачная </t>
  </si>
  <si>
    <t>Майя Валеховна</t>
  </si>
  <si>
    <r>
      <t>10.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</si>
  <si>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 xml:space="preserve">Романова </t>
  </si>
  <si>
    <t>Ирина Леонидовна</t>
  </si>
  <si>
    <r>
      <t>11.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</si>
  <si>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 xml:space="preserve">Васькина </t>
  </si>
  <si>
    <t>Алевтина Денисовна</t>
  </si>
  <si>
    <r>
      <t>12.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</si>
  <si>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 xml:space="preserve">Багаев </t>
  </si>
  <si>
    <t>Георгий Русланович</t>
  </si>
  <si>
    <r>
      <t>13.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</si>
  <si>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 xml:space="preserve">Довжинец </t>
  </si>
  <si>
    <t>Ольга Николаевна</t>
  </si>
  <si>
    <r>
      <t>14.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</si>
  <si>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 xml:space="preserve">Майоров </t>
  </si>
  <si>
    <t>Никита Александрович</t>
  </si>
  <si>
    <t>Фамилия, имя, отчество поступающего на обученипе по направлению подготовки 40.04.01 Юриспруденция (уровень - магистратура)</t>
  </si>
  <si>
    <r>
      <rPr>
        <b/>
        <sz val="14"/>
        <rFont val="Times New Roman"/>
        <family val="1"/>
      </rPr>
      <t>СИРОТА</t>
    </r>
    <r>
      <rPr>
        <sz val="14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</si>
  <si>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45</t>
    </r>
    <r>
      <rPr>
        <sz val="12"/>
        <rFont val="Times New Roman"/>
        <family val="1"/>
      </rPr>
      <t xml:space="preserve"> ЕГЭ русский язык</t>
    </r>
  </si>
  <si>
    <r>
      <rPr>
        <b/>
        <sz val="12"/>
        <rFont val="Times New Roman"/>
        <family val="1"/>
      </rPr>
      <t xml:space="preserve">42  </t>
    </r>
    <r>
      <rPr>
        <sz val="12"/>
        <rFont val="Times New Roman"/>
        <family val="1"/>
      </rPr>
      <t>ЕГЭ история</t>
    </r>
  </si>
  <si>
    <r>
      <rPr>
        <b/>
        <sz val="12"/>
        <rFont val="Times New Roman"/>
        <family val="1"/>
      </rPr>
      <t xml:space="preserve">50 </t>
    </r>
    <r>
      <rPr>
        <sz val="12"/>
        <rFont val="Times New Roman"/>
        <family val="1"/>
      </rPr>
      <t xml:space="preserve"> ЕГЭ обществознание </t>
    </r>
  </si>
  <si>
    <t>45 ЕГЭ русский язык</t>
  </si>
  <si>
    <t>42  ЕГЭ история</t>
  </si>
  <si>
    <t xml:space="preserve">50  ЕГЭ обществознание </t>
  </si>
  <si>
    <t>АТТЕСТАТ С ОТЛИЧИЕМ  и ГТО ЗОЛОТО И ВОЛОНТЕР</t>
  </si>
  <si>
    <t>АТТЕСТАТ С ОТЛИЧИЕМ  и ГТО ЗОЛОТО</t>
  </si>
  <si>
    <t>АТТЕСТАТ С ОТЛИЧИЕМ и ГТО СЕРЕБРО</t>
  </si>
  <si>
    <t>АТТЕСТАТ  С ОТЛИЧИЕМ и ГТО ЗОЛОТО</t>
  </si>
  <si>
    <t xml:space="preserve"> АТТЕСТАТ  С ОТЛИЧИЕМ и ГТО ЗОЛОТО</t>
  </si>
  <si>
    <t>АТТЕСТАТ С ОТЛИЧИЕМ  И ГТО СЕРЕБРО</t>
  </si>
  <si>
    <r>
      <t xml:space="preserve">Хутиев Адам Тамерланович, 15.03.2001                      </t>
    </r>
    <r>
      <rPr>
        <i/>
        <sz val="18"/>
        <rFont val="Times New Roman"/>
        <family val="1"/>
      </rPr>
      <t xml:space="preserve"> (особые  права-прием в пределах установленной квоты)</t>
    </r>
  </si>
  <si>
    <r>
      <t xml:space="preserve">Хаустов Кирилл Андреевич, 30.11.1999   </t>
    </r>
    <r>
      <rPr>
        <i/>
        <sz val="18"/>
        <rFont val="Times New Roman"/>
        <family val="1"/>
      </rPr>
      <t>(особые  права-прием в пределах установленной квоты)</t>
    </r>
  </si>
  <si>
    <r>
      <t xml:space="preserve">Токарев Дмитрий Алексеевич, 08.09.2000  </t>
    </r>
    <r>
      <rPr>
        <i/>
        <sz val="18"/>
        <rFont val="Times New Roman"/>
        <family val="1"/>
      </rPr>
      <t xml:space="preserve"> (особые  права-прием в пределах установленной квоты)</t>
    </r>
  </si>
  <si>
    <r>
      <t xml:space="preserve">Лавриненко Евгений Викторович, 05.10.1998   </t>
    </r>
    <r>
      <rPr>
        <i/>
        <sz val="18"/>
        <rFont val="Times New Roman"/>
        <family val="1"/>
      </rPr>
      <t>(особые  права-прием в пределах установленной квоты)</t>
    </r>
  </si>
  <si>
    <t xml:space="preserve"> </t>
  </si>
  <si>
    <t>РЕЙТИНГОВЫЙ СПИСОК ПОСТУПАЮЩИХ, РЕКОМЕНДОВАННЫХ ДЛЯ ЗАЧИСЛЕНИЯ В Санкт-Петербургскую академию Следственного комитета Российской Федерации ПО СПЕЦИАЛЬНОСТИ 40.05.01 Правовое обеспечение национальной безопасности  по состоянию на 02.08.2018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</si>
</sst>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20"/>
      <color indexed="12"/>
      <name val="Times New Roman"/>
      <family val="1"/>
    </font>
    <font>
      <b/>
      <sz val="2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00FF"/>
      <name val="Times New Roman"/>
      <family val="1"/>
    </font>
    <font>
      <b/>
      <sz val="22"/>
      <color rgb="FFFF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top" wrapText="1"/>
    </xf>
    <xf numFmtId="0" fontId="2" fillId="12" borderId="12" xfId="0" applyFont="1" applyFill="1" applyBorder="1" applyAlignment="1">
      <alignment horizontal="center" vertical="center"/>
    </xf>
    <xf numFmtId="0" fontId="5" fillId="12" borderId="12" xfId="0" applyNumberFormat="1" applyFont="1" applyFill="1" applyBorder="1" applyAlignment="1">
      <alignment horizontal="left" vertical="center" wrapText="1"/>
    </xf>
    <xf numFmtId="0" fontId="8" fillId="12" borderId="12" xfId="0" applyNumberFormat="1" applyFont="1" applyFill="1" applyBorder="1" applyAlignment="1">
      <alignment horizontal="left" vertical="top" wrapText="1"/>
    </xf>
    <xf numFmtId="0" fontId="5" fillId="12" borderId="12" xfId="0" applyNumberFormat="1" applyFont="1" applyFill="1" applyBorder="1" applyAlignment="1">
      <alignment horizontal="left" vertical="top" wrapText="1"/>
    </xf>
    <xf numFmtId="0" fontId="9" fillId="12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/>
    </xf>
    <xf numFmtId="0" fontId="9" fillId="12" borderId="12" xfId="0" applyNumberFormat="1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5" fillId="34" borderId="12" xfId="0" applyFont="1" applyFill="1" applyBorder="1" applyAlignment="1">
      <alignment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vertical="center" textRotation="90" wrapText="1"/>
    </xf>
    <xf numFmtId="0" fontId="14" fillId="34" borderId="14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57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8" fillId="34" borderId="12" xfId="0" applyNumberFormat="1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left" vertical="top" wrapText="1"/>
    </xf>
    <xf numFmtId="0" fontId="5" fillId="10" borderId="12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textRotation="90" wrapText="1"/>
    </xf>
    <xf numFmtId="0" fontId="5" fillId="10" borderId="12" xfId="0" applyNumberFormat="1" applyFont="1" applyFill="1" applyBorder="1" applyAlignment="1">
      <alignment horizontal="left" vertical="center" wrapText="1"/>
    </xf>
    <xf numFmtId="0" fontId="9" fillId="10" borderId="12" xfId="0" applyNumberFormat="1" applyFont="1" applyFill="1" applyBorder="1" applyAlignment="1">
      <alignment horizontal="left" vertical="top" wrapText="1"/>
    </xf>
    <xf numFmtId="0" fontId="5" fillId="10" borderId="12" xfId="0" applyNumberFormat="1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center" vertical="center"/>
    </xf>
    <xf numFmtId="0" fontId="57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left" vertical="center" wrapText="1"/>
    </xf>
    <xf numFmtId="0" fontId="5" fillId="6" borderId="12" xfId="0" applyNumberFormat="1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left" vertical="top" wrapText="1"/>
    </xf>
    <xf numFmtId="0" fontId="5" fillId="6" borderId="12" xfId="0" applyNumberFormat="1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3" fillId="12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3"/>
  <sheetViews>
    <sheetView tabSelected="1" zoomScale="75" zoomScaleNormal="75" zoomScalePageLayoutView="0" workbookViewId="0" topLeftCell="A1">
      <selection activeCell="A1" sqref="A1:L1"/>
    </sheetView>
  </sheetViews>
  <sheetFormatPr defaultColWidth="9.140625" defaultRowHeight="15"/>
  <cols>
    <col min="1" max="1" width="8.8515625" style="31" customWidth="1"/>
    <col min="2" max="2" width="34.00390625" style="60" customWidth="1"/>
    <col min="3" max="3" width="24.00390625" style="61" customWidth="1"/>
    <col min="4" max="4" width="7.57421875" style="62" customWidth="1"/>
    <col min="5" max="5" width="5.8515625" style="62" customWidth="1"/>
    <col min="6" max="6" width="5.7109375" style="62" customWidth="1"/>
    <col min="7" max="7" width="10.140625" style="65" bestFit="1" customWidth="1"/>
    <col min="8" max="8" width="9.140625" style="64" customWidth="1"/>
    <col min="9" max="9" width="9.140625" style="65" customWidth="1"/>
    <col min="10" max="10" width="12.28125" style="65" customWidth="1"/>
    <col min="11" max="11" width="27.00390625" style="66" customWidth="1"/>
    <col min="12" max="12" width="13.00390625" style="72" customWidth="1"/>
    <col min="13" max="16384" width="9.140625" style="52" customWidth="1"/>
  </cols>
  <sheetData>
    <row r="1" spans="1:12" ht="45.75" customHeight="1">
      <c r="A1" s="101" t="s">
        <v>277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29" s="43" customFormat="1" ht="191.25" customHeight="1">
      <c r="A2" s="32" t="s">
        <v>0</v>
      </c>
      <c r="B2" s="33" t="s">
        <v>1</v>
      </c>
      <c r="C2" s="34" t="s">
        <v>3</v>
      </c>
      <c r="D2" s="35" t="s">
        <v>263</v>
      </c>
      <c r="E2" s="35" t="s">
        <v>264</v>
      </c>
      <c r="F2" s="35" t="s">
        <v>265</v>
      </c>
      <c r="G2" s="36" t="s">
        <v>4</v>
      </c>
      <c r="H2" s="37" t="s">
        <v>5</v>
      </c>
      <c r="I2" s="35" t="s">
        <v>6</v>
      </c>
      <c r="J2" s="35" t="s">
        <v>7</v>
      </c>
      <c r="K2" s="38" t="s">
        <v>8</v>
      </c>
      <c r="L2" s="39" t="s">
        <v>9</v>
      </c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1:29" s="43" customFormat="1" ht="162" customHeight="1">
      <c r="A3" s="73">
        <v>1</v>
      </c>
      <c r="B3" s="74" t="s">
        <v>275</v>
      </c>
      <c r="C3" s="75" t="s">
        <v>177</v>
      </c>
      <c r="D3" s="76">
        <v>83</v>
      </c>
      <c r="E3" s="76">
        <v>75</v>
      </c>
      <c r="F3" s="76">
        <v>69</v>
      </c>
      <c r="G3" s="77">
        <f aca="true" t="shared" si="0" ref="G3:G34">SUM(D3:F3)</f>
        <v>227</v>
      </c>
      <c r="H3" s="77">
        <v>86</v>
      </c>
      <c r="I3" s="77">
        <v>73</v>
      </c>
      <c r="J3" s="77">
        <v>5</v>
      </c>
      <c r="K3" s="78" t="s">
        <v>22</v>
      </c>
      <c r="L3" s="79">
        <f>F3+G3+H3+I3</f>
        <v>455</v>
      </c>
      <c r="M3" s="40"/>
      <c r="N3" s="41"/>
      <c r="O3" s="41"/>
      <c r="P3" s="41"/>
      <c r="Q3" s="41" t="s">
        <v>276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1:29" s="43" customFormat="1" ht="165.75" customHeight="1">
      <c r="A4" s="73">
        <v>2</v>
      </c>
      <c r="B4" s="74" t="s">
        <v>274</v>
      </c>
      <c r="C4" s="75" t="s">
        <v>71</v>
      </c>
      <c r="D4" s="73">
        <v>78</v>
      </c>
      <c r="E4" s="73">
        <v>86</v>
      </c>
      <c r="F4" s="73">
        <v>68</v>
      </c>
      <c r="G4" s="77">
        <f t="shared" si="0"/>
        <v>232</v>
      </c>
      <c r="H4" s="77">
        <v>66</v>
      </c>
      <c r="I4" s="77">
        <v>67</v>
      </c>
      <c r="J4" s="77"/>
      <c r="K4" s="80"/>
      <c r="L4" s="79">
        <f>F4+G4+H4+I4</f>
        <v>433</v>
      </c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</row>
    <row r="5" spans="1:29" s="43" customFormat="1" ht="167.25" customHeight="1">
      <c r="A5" s="73">
        <v>3</v>
      </c>
      <c r="B5" s="74" t="s">
        <v>273</v>
      </c>
      <c r="C5" s="81" t="s">
        <v>46</v>
      </c>
      <c r="D5" s="76">
        <v>72</v>
      </c>
      <c r="E5" s="76">
        <v>56</v>
      </c>
      <c r="F5" s="76">
        <v>65</v>
      </c>
      <c r="G5" s="77">
        <f t="shared" si="0"/>
        <v>193</v>
      </c>
      <c r="H5" s="77">
        <v>64</v>
      </c>
      <c r="I5" s="77">
        <v>59</v>
      </c>
      <c r="J5" s="77">
        <v>9</v>
      </c>
      <c r="K5" s="78" t="s">
        <v>271</v>
      </c>
      <c r="L5" s="79">
        <f>F5+G5+H5+I5</f>
        <v>381</v>
      </c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</row>
    <row r="6" spans="1:29" s="43" customFormat="1" ht="164.25" customHeight="1">
      <c r="A6" s="73">
        <v>4</v>
      </c>
      <c r="B6" s="82" t="s">
        <v>272</v>
      </c>
      <c r="C6" s="83" t="s">
        <v>146</v>
      </c>
      <c r="D6" s="76">
        <v>87</v>
      </c>
      <c r="E6" s="76">
        <v>68</v>
      </c>
      <c r="F6" s="76">
        <v>90</v>
      </c>
      <c r="G6" s="77">
        <f t="shared" si="0"/>
        <v>245</v>
      </c>
      <c r="H6" s="77">
        <v>50</v>
      </c>
      <c r="I6" s="77">
        <v>54</v>
      </c>
      <c r="J6" s="77">
        <v>6</v>
      </c>
      <c r="K6" s="78" t="s">
        <v>210</v>
      </c>
      <c r="L6" s="79">
        <f>F6+G6+H6+I6</f>
        <v>439</v>
      </c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8" ht="100.5" customHeight="1">
      <c r="A7" s="84">
        <v>5</v>
      </c>
      <c r="B7" s="85" t="s">
        <v>10</v>
      </c>
      <c r="C7" s="86" t="s">
        <v>11</v>
      </c>
      <c r="D7" s="87">
        <v>94</v>
      </c>
      <c r="E7" s="87">
        <v>91</v>
      </c>
      <c r="F7" s="87">
        <v>92</v>
      </c>
      <c r="G7" s="88">
        <f t="shared" si="0"/>
        <v>277</v>
      </c>
      <c r="H7" s="89">
        <v>86</v>
      </c>
      <c r="I7" s="89">
        <v>88</v>
      </c>
      <c r="J7" s="89">
        <v>10</v>
      </c>
      <c r="K7" s="90" t="s">
        <v>266</v>
      </c>
      <c r="L7" s="91">
        <f aca="true" t="shared" si="1" ref="L7:L38">G7+H7+I7+J7</f>
        <v>461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75.75" customHeight="1">
      <c r="A8" s="84">
        <v>6</v>
      </c>
      <c r="B8" s="92" t="s">
        <v>15</v>
      </c>
      <c r="C8" s="93" t="s">
        <v>16</v>
      </c>
      <c r="D8" s="87">
        <v>94</v>
      </c>
      <c r="E8" s="87">
        <v>86</v>
      </c>
      <c r="F8" s="87">
        <v>95</v>
      </c>
      <c r="G8" s="88">
        <f t="shared" si="0"/>
        <v>275</v>
      </c>
      <c r="H8" s="89">
        <v>86</v>
      </c>
      <c r="I8" s="94">
        <v>95</v>
      </c>
      <c r="J8" s="89">
        <v>5</v>
      </c>
      <c r="K8" s="90" t="s">
        <v>17</v>
      </c>
      <c r="L8" s="91">
        <f t="shared" si="1"/>
        <v>461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105" customHeight="1">
      <c r="A9" s="84">
        <v>7</v>
      </c>
      <c r="B9" s="85" t="s">
        <v>12</v>
      </c>
      <c r="C9" s="86" t="s">
        <v>13</v>
      </c>
      <c r="D9" s="87">
        <v>100</v>
      </c>
      <c r="E9" s="87">
        <v>79</v>
      </c>
      <c r="F9" s="87">
        <v>95</v>
      </c>
      <c r="G9" s="88">
        <f t="shared" si="0"/>
        <v>274</v>
      </c>
      <c r="H9" s="89">
        <v>94</v>
      </c>
      <c r="I9" s="89">
        <v>86</v>
      </c>
      <c r="J9" s="89">
        <v>5</v>
      </c>
      <c r="K9" s="90" t="s">
        <v>14</v>
      </c>
      <c r="L9" s="91">
        <f t="shared" si="1"/>
        <v>459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40.5">
      <c r="A10" s="84">
        <v>8</v>
      </c>
      <c r="B10" s="85" t="s">
        <v>18</v>
      </c>
      <c r="C10" s="95" t="s">
        <v>19</v>
      </c>
      <c r="D10" s="87">
        <v>89</v>
      </c>
      <c r="E10" s="87">
        <v>86</v>
      </c>
      <c r="F10" s="87">
        <v>95</v>
      </c>
      <c r="G10" s="88">
        <f t="shared" si="0"/>
        <v>270</v>
      </c>
      <c r="H10" s="89">
        <v>88</v>
      </c>
      <c r="I10" s="89">
        <v>91</v>
      </c>
      <c r="J10" s="89"/>
      <c r="K10" s="96"/>
      <c r="L10" s="91">
        <f t="shared" si="1"/>
        <v>449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56.25">
      <c r="A11" s="84">
        <v>9</v>
      </c>
      <c r="B11" s="85" t="s">
        <v>20</v>
      </c>
      <c r="C11" s="86" t="s">
        <v>21</v>
      </c>
      <c r="D11" s="87">
        <v>91</v>
      </c>
      <c r="E11" s="87">
        <v>96</v>
      </c>
      <c r="F11" s="87">
        <v>99</v>
      </c>
      <c r="G11" s="88">
        <f t="shared" si="0"/>
        <v>286</v>
      </c>
      <c r="H11" s="89">
        <v>66</v>
      </c>
      <c r="I11" s="94">
        <v>91</v>
      </c>
      <c r="J11" s="89">
        <v>5</v>
      </c>
      <c r="K11" s="96" t="s">
        <v>22</v>
      </c>
      <c r="L11" s="91">
        <f t="shared" si="1"/>
        <v>448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56.25">
      <c r="A12" s="84">
        <v>10</v>
      </c>
      <c r="B12" s="85" t="s">
        <v>23</v>
      </c>
      <c r="C12" s="86" t="s">
        <v>24</v>
      </c>
      <c r="D12" s="87">
        <v>85</v>
      </c>
      <c r="E12" s="87">
        <v>79</v>
      </c>
      <c r="F12" s="87">
        <v>92</v>
      </c>
      <c r="G12" s="88">
        <f t="shared" si="0"/>
        <v>256</v>
      </c>
      <c r="H12" s="89">
        <v>96</v>
      </c>
      <c r="I12" s="89">
        <v>89</v>
      </c>
      <c r="J12" s="89">
        <v>5</v>
      </c>
      <c r="K12" s="90" t="s">
        <v>14</v>
      </c>
      <c r="L12" s="91">
        <f t="shared" si="1"/>
        <v>446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99.75" customHeight="1">
      <c r="A13" s="84">
        <v>11</v>
      </c>
      <c r="B13" s="97" t="s">
        <v>25</v>
      </c>
      <c r="C13" s="98" t="s">
        <v>26</v>
      </c>
      <c r="D13" s="87">
        <v>89</v>
      </c>
      <c r="E13" s="87">
        <v>68</v>
      </c>
      <c r="F13" s="87">
        <v>93</v>
      </c>
      <c r="G13" s="88">
        <f t="shared" si="0"/>
        <v>250</v>
      </c>
      <c r="H13" s="89">
        <v>86</v>
      </c>
      <c r="I13" s="89">
        <v>93</v>
      </c>
      <c r="J13" s="89">
        <v>5</v>
      </c>
      <c r="K13" s="90" t="s">
        <v>17</v>
      </c>
      <c r="L13" s="91">
        <f t="shared" si="1"/>
        <v>434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86.25" customHeight="1">
      <c r="A14" s="84">
        <v>12</v>
      </c>
      <c r="B14" s="97" t="s">
        <v>27</v>
      </c>
      <c r="C14" s="95" t="s">
        <v>19</v>
      </c>
      <c r="D14" s="87">
        <v>78</v>
      </c>
      <c r="E14" s="87">
        <v>89</v>
      </c>
      <c r="F14" s="87">
        <v>86</v>
      </c>
      <c r="G14" s="88">
        <f t="shared" si="0"/>
        <v>253</v>
      </c>
      <c r="H14" s="89">
        <v>84</v>
      </c>
      <c r="I14" s="89">
        <v>90</v>
      </c>
      <c r="J14" s="89">
        <v>5</v>
      </c>
      <c r="K14" s="96" t="s">
        <v>22</v>
      </c>
      <c r="L14" s="91">
        <f t="shared" si="1"/>
        <v>432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56.25" customHeight="1">
      <c r="A15" s="84">
        <v>13</v>
      </c>
      <c r="B15" s="85" t="s">
        <v>28</v>
      </c>
      <c r="C15" s="86" t="s">
        <v>29</v>
      </c>
      <c r="D15" s="87">
        <v>80</v>
      </c>
      <c r="E15" s="87">
        <v>79</v>
      </c>
      <c r="F15" s="87">
        <v>78</v>
      </c>
      <c r="G15" s="88">
        <f t="shared" si="0"/>
        <v>237</v>
      </c>
      <c r="H15" s="89">
        <v>90</v>
      </c>
      <c r="I15" s="94">
        <v>95</v>
      </c>
      <c r="J15" s="89">
        <v>10</v>
      </c>
      <c r="K15" s="90" t="s">
        <v>30</v>
      </c>
      <c r="L15" s="91">
        <f t="shared" si="1"/>
        <v>432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75" customHeight="1">
      <c r="A16" s="84">
        <v>14</v>
      </c>
      <c r="B16" s="85" t="s">
        <v>31</v>
      </c>
      <c r="C16" s="86" t="s">
        <v>21</v>
      </c>
      <c r="D16" s="87">
        <v>89</v>
      </c>
      <c r="E16" s="87">
        <v>77</v>
      </c>
      <c r="F16" s="87">
        <v>92</v>
      </c>
      <c r="G16" s="88">
        <f t="shared" si="0"/>
        <v>258</v>
      </c>
      <c r="H16" s="89">
        <v>74</v>
      </c>
      <c r="I16" s="89">
        <v>89</v>
      </c>
      <c r="J16" s="89">
        <v>10</v>
      </c>
      <c r="K16" s="90" t="s">
        <v>267</v>
      </c>
      <c r="L16" s="91">
        <f t="shared" si="1"/>
        <v>431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ht="58.5" customHeight="1">
      <c r="A17" s="84">
        <v>15</v>
      </c>
      <c r="B17" s="85" t="s">
        <v>32</v>
      </c>
      <c r="C17" s="86" t="s">
        <v>33</v>
      </c>
      <c r="D17" s="87">
        <v>96</v>
      </c>
      <c r="E17" s="87">
        <v>75</v>
      </c>
      <c r="F17" s="87">
        <v>79</v>
      </c>
      <c r="G17" s="88">
        <f t="shared" si="0"/>
        <v>250</v>
      </c>
      <c r="H17" s="89">
        <v>88</v>
      </c>
      <c r="I17" s="94">
        <v>93</v>
      </c>
      <c r="J17" s="89"/>
      <c r="K17" s="96"/>
      <c r="L17" s="91">
        <f t="shared" si="1"/>
        <v>431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50.25" customHeight="1">
      <c r="A18" s="84">
        <v>16</v>
      </c>
      <c r="B18" s="85" t="s">
        <v>34</v>
      </c>
      <c r="C18" s="86" t="s">
        <v>13</v>
      </c>
      <c r="D18" s="87">
        <v>94</v>
      </c>
      <c r="E18" s="87">
        <v>79</v>
      </c>
      <c r="F18" s="87">
        <v>90</v>
      </c>
      <c r="G18" s="88">
        <f t="shared" si="0"/>
        <v>263</v>
      </c>
      <c r="H18" s="89">
        <v>68</v>
      </c>
      <c r="I18" s="89">
        <v>91</v>
      </c>
      <c r="J18" s="89">
        <v>5</v>
      </c>
      <c r="K18" s="90" t="s">
        <v>17</v>
      </c>
      <c r="L18" s="91">
        <f t="shared" si="1"/>
        <v>427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53.25" customHeight="1">
      <c r="A19" s="84">
        <v>17</v>
      </c>
      <c r="B19" s="85" t="s">
        <v>35</v>
      </c>
      <c r="C19" s="95" t="s">
        <v>19</v>
      </c>
      <c r="D19" s="87">
        <v>80</v>
      </c>
      <c r="E19" s="87">
        <v>75</v>
      </c>
      <c r="F19" s="87">
        <v>97</v>
      </c>
      <c r="G19" s="88">
        <f t="shared" si="0"/>
        <v>252</v>
      </c>
      <c r="H19" s="89">
        <v>72</v>
      </c>
      <c r="I19" s="89">
        <v>93</v>
      </c>
      <c r="J19" s="89">
        <v>9</v>
      </c>
      <c r="K19" s="90" t="s">
        <v>268</v>
      </c>
      <c r="L19" s="91">
        <f t="shared" si="1"/>
        <v>426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60.75">
      <c r="A20" s="84">
        <v>18</v>
      </c>
      <c r="B20" s="97" t="s">
        <v>41</v>
      </c>
      <c r="C20" s="98" t="s">
        <v>42</v>
      </c>
      <c r="D20" s="87">
        <v>94</v>
      </c>
      <c r="E20" s="87">
        <v>70</v>
      </c>
      <c r="F20" s="87">
        <v>88</v>
      </c>
      <c r="G20" s="88">
        <f t="shared" si="0"/>
        <v>252</v>
      </c>
      <c r="H20" s="89">
        <v>84</v>
      </c>
      <c r="I20" s="94">
        <v>85</v>
      </c>
      <c r="J20" s="89">
        <v>5</v>
      </c>
      <c r="K20" s="90" t="s">
        <v>17</v>
      </c>
      <c r="L20" s="91">
        <f t="shared" si="1"/>
        <v>426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56.25">
      <c r="A21" s="84">
        <v>19</v>
      </c>
      <c r="B21" s="97" t="s">
        <v>36</v>
      </c>
      <c r="C21" s="86" t="s">
        <v>37</v>
      </c>
      <c r="D21" s="87">
        <v>82</v>
      </c>
      <c r="E21" s="87">
        <v>89</v>
      </c>
      <c r="F21" s="87">
        <v>83</v>
      </c>
      <c r="G21" s="88">
        <f t="shared" si="0"/>
        <v>254</v>
      </c>
      <c r="H21" s="89">
        <v>82</v>
      </c>
      <c r="I21" s="89">
        <v>82</v>
      </c>
      <c r="J21" s="89">
        <v>5</v>
      </c>
      <c r="K21" s="90" t="s">
        <v>17</v>
      </c>
      <c r="L21" s="91">
        <f t="shared" si="1"/>
        <v>423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40.5">
      <c r="A22" s="84">
        <v>20</v>
      </c>
      <c r="B22" s="85" t="s">
        <v>38</v>
      </c>
      <c r="C22" s="95" t="s">
        <v>19</v>
      </c>
      <c r="D22" s="87">
        <v>76</v>
      </c>
      <c r="E22" s="87">
        <v>79</v>
      </c>
      <c r="F22" s="87">
        <v>88</v>
      </c>
      <c r="G22" s="88">
        <f t="shared" si="0"/>
        <v>243</v>
      </c>
      <c r="H22" s="89">
        <v>80</v>
      </c>
      <c r="I22" s="89">
        <v>96</v>
      </c>
      <c r="J22" s="89">
        <v>4</v>
      </c>
      <c r="K22" s="96" t="s">
        <v>39</v>
      </c>
      <c r="L22" s="91">
        <f t="shared" si="1"/>
        <v>423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56.25">
      <c r="A23" s="84">
        <v>21</v>
      </c>
      <c r="B23" s="97" t="s">
        <v>40</v>
      </c>
      <c r="C23" s="86" t="s">
        <v>37</v>
      </c>
      <c r="D23" s="87">
        <v>89</v>
      </c>
      <c r="E23" s="87">
        <v>93</v>
      </c>
      <c r="F23" s="87">
        <v>78</v>
      </c>
      <c r="G23" s="88">
        <f t="shared" si="0"/>
        <v>260</v>
      </c>
      <c r="H23" s="89">
        <v>68</v>
      </c>
      <c r="I23" s="89">
        <v>88</v>
      </c>
      <c r="J23" s="89">
        <v>5</v>
      </c>
      <c r="K23" s="96" t="s">
        <v>22</v>
      </c>
      <c r="L23" s="91">
        <f t="shared" si="1"/>
        <v>421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60.75">
      <c r="A24" s="84">
        <v>22</v>
      </c>
      <c r="B24" s="85" t="s">
        <v>45</v>
      </c>
      <c r="C24" s="93" t="s">
        <v>46</v>
      </c>
      <c r="D24" s="87">
        <v>70</v>
      </c>
      <c r="E24" s="87">
        <v>84</v>
      </c>
      <c r="F24" s="87">
        <v>97</v>
      </c>
      <c r="G24" s="88">
        <f t="shared" si="0"/>
        <v>251</v>
      </c>
      <c r="H24" s="89">
        <v>64</v>
      </c>
      <c r="I24" s="89">
        <v>95</v>
      </c>
      <c r="J24" s="89">
        <v>10</v>
      </c>
      <c r="K24" s="90" t="s">
        <v>270</v>
      </c>
      <c r="L24" s="91">
        <f t="shared" si="1"/>
        <v>420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40.5">
      <c r="A25" s="84">
        <v>23</v>
      </c>
      <c r="B25" s="92" t="s">
        <v>43</v>
      </c>
      <c r="C25" s="93" t="s">
        <v>44</v>
      </c>
      <c r="D25" s="87">
        <v>87</v>
      </c>
      <c r="E25" s="87">
        <v>79</v>
      </c>
      <c r="F25" s="87">
        <v>72</v>
      </c>
      <c r="G25" s="88">
        <f t="shared" si="0"/>
        <v>238</v>
      </c>
      <c r="H25" s="89">
        <v>80</v>
      </c>
      <c r="I25" s="89">
        <v>92</v>
      </c>
      <c r="J25" s="89">
        <v>10</v>
      </c>
      <c r="K25" s="90" t="s">
        <v>269</v>
      </c>
      <c r="L25" s="91">
        <f t="shared" si="1"/>
        <v>420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56.25">
      <c r="A26" s="84">
        <v>24</v>
      </c>
      <c r="B26" s="85" t="s">
        <v>48</v>
      </c>
      <c r="C26" s="86" t="s">
        <v>49</v>
      </c>
      <c r="D26" s="87">
        <v>87</v>
      </c>
      <c r="E26" s="87">
        <v>79</v>
      </c>
      <c r="F26" s="87">
        <v>92</v>
      </c>
      <c r="G26" s="88">
        <f t="shared" si="0"/>
        <v>258</v>
      </c>
      <c r="H26" s="89">
        <v>72</v>
      </c>
      <c r="I26" s="89">
        <v>88</v>
      </c>
      <c r="J26" s="89"/>
      <c r="K26" s="96"/>
      <c r="L26" s="91">
        <f t="shared" si="1"/>
        <v>418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60.75">
      <c r="A27" s="84">
        <v>25</v>
      </c>
      <c r="B27" s="97" t="s">
        <v>47</v>
      </c>
      <c r="C27" s="86" t="s">
        <v>37</v>
      </c>
      <c r="D27" s="87">
        <v>78</v>
      </c>
      <c r="E27" s="87">
        <v>96</v>
      </c>
      <c r="F27" s="87">
        <v>81</v>
      </c>
      <c r="G27" s="88">
        <f t="shared" si="0"/>
        <v>255</v>
      </c>
      <c r="H27" s="89">
        <v>70</v>
      </c>
      <c r="I27" s="94">
        <v>93</v>
      </c>
      <c r="J27" s="89"/>
      <c r="K27" s="96"/>
      <c r="L27" s="91">
        <f t="shared" si="1"/>
        <v>418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12.5">
      <c r="A28" s="84">
        <v>26</v>
      </c>
      <c r="B28" s="99" t="s">
        <v>50</v>
      </c>
      <c r="C28" s="100" t="s">
        <v>51</v>
      </c>
      <c r="D28" s="87">
        <v>76</v>
      </c>
      <c r="E28" s="87">
        <v>86</v>
      </c>
      <c r="F28" s="87">
        <v>81</v>
      </c>
      <c r="G28" s="88">
        <f t="shared" si="0"/>
        <v>243</v>
      </c>
      <c r="H28" s="89">
        <v>82</v>
      </c>
      <c r="I28" s="89">
        <v>91</v>
      </c>
      <c r="J28" s="89"/>
      <c r="K28" s="96"/>
      <c r="L28" s="91">
        <f t="shared" si="1"/>
        <v>416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60.75">
      <c r="A29" s="84">
        <v>27</v>
      </c>
      <c r="B29" s="97" t="s">
        <v>52</v>
      </c>
      <c r="C29" s="95" t="s">
        <v>19</v>
      </c>
      <c r="D29" s="87">
        <v>76</v>
      </c>
      <c r="E29" s="87">
        <v>89</v>
      </c>
      <c r="F29" s="87">
        <v>90</v>
      </c>
      <c r="G29" s="88">
        <f t="shared" si="0"/>
        <v>255</v>
      </c>
      <c r="H29" s="89">
        <v>74</v>
      </c>
      <c r="I29" s="89">
        <v>86</v>
      </c>
      <c r="J29" s="89"/>
      <c r="K29" s="96"/>
      <c r="L29" s="91">
        <f t="shared" si="1"/>
        <v>415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60.75">
      <c r="A30" s="84">
        <v>28</v>
      </c>
      <c r="B30" s="85" t="s">
        <v>53</v>
      </c>
      <c r="C30" s="95" t="s">
        <v>19</v>
      </c>
      <c r="D30" s="87">
        <v>94</v>
      </c>
      <c r="E30" s="87">
        <v>89</v>
      </c>
      <c r="F30" s="87">
        <v>78</v>
      </c>
      <c r="G30" s="88">
        <f t="shared" si="0"/>
        <v>261</v>
      </c>
      <c r="H30" s="89">
        <v>68</v>
      </c>
      <c r="I30" s="94">
        <v>79</v>
      </c>
      <c r="J30" s="89">
        <v>5</v>
      </c>
      <c r="K30" s="90" t="s">
        <v>17</v>
      </c>
      <c r="L30" s="91">
        <f t="shared" si="1"/>
        <v>413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40.5">
      <c r="A31" s="84">
        <v>29</v>
      </c>
      <c r="B31" s="85" t="s">
        <v>54</v>
      </c>
      <c r="C31" s="86" t="s">
        <v>11</v>
      </c>
      <c r="D31" s="87">
        <v>85</v>
      </c>
      <c r="E31" s="87">
        <v>86</v>
      </c>
      <c r="F31" s="87">
        <v>90</v>
      </c>
      <c r="G31" s="88">
        <f t="shared" si="0"/>
        <v>261</v>
      </c>
      <c r="H31" s="89">
        <v>70</v>
      </c>
      <c r="I31" s="89">
        <v>81</v>
      </c>
      <c r="J31" s="89"/>
      <c r="K31" s="96"/>
      <c r="L31" s="91">
        <f t="shared" si="1"/>
        <v>412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60.75">
      <c r="A32" s="84">
        <v>30</v>
      </c>
      <c r="B32" s="99" t="s">
        <v>55</v>
      </c>
      <c r="C32" s="100" t="s">
        <v>56</v>
      </c>
      <c r="D32" s="87">
        <v>89</v>
      </c>
      <c r="E32" s="87">
        <v>67</v>
      </c>
      <c r="F32" s="87">
        <v>95</v>
      </c>
      <c r="G32" s="88">
        <f t="shared" si="0"/>
        <v>251</v>
      </c>
      <c r="H32" s="89">
        <v>68</v>
      </c>
      <c r="I32" s="94">
        <v>88</v>
      </c>
      <c r="J32" s="89">
        <v>5</v>
      </c>
      <c r="K32" s="96" t="s">
        <v>22</v>
      </c>
      <c r="L32" s="91">
        <f t="shared" si="1"/>
        <v>412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ht="56.25">
      <c r="A33" s="84">
        <v>31</v>
      </c>
      <c r="B33" s="85" t="s">
        <v>57</v>
      </c>
      <c r="C33" s="86" t="s">
        <v>21</v>
      </c>
      <c r="D33" s="87">
        <v>91</v>
      </c>
      <c r="E33" s="87">
        <v>84</v>
      </c>
      <c r="F33" s="87">
        <v>68</v>
      </c>
      <c r="G33" s="88">
        <f t="shared" si="0"/>
        <v>243</v>
      </c>
      <c r="H33" s="89">
        <v>68</v>
      </c>
      <c r="I33" s="94">
        <v>92</v>
      </c>
      <c r="J33" s="89">
        <v>6</v>
      </c>
      <c r="K33" s="90" t="s">
        <v>58</v>
      </c>
      <c r="L33" s="91">
        <f t="shared" si="1"/>
        <v>409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ht="60.75">
      <c r="A34" s="84">
        <v>32</v>
      </c>
      <c r="B34" s="85" t="s">
        <v>59</v>
      </c>
      <c r="C34" s="86" t="s">
        <v>60</v>
      </c>
      <c r="D34" s="87">
        <v>91</v>
      </c>
      <c r="E34" s="87">
        <v>72</v>
      </c>
      <c r="F34" s="87">
        <v>81</v>
      </c>
      <c r="G34" s="88">
        <f t="shared" si="0"/>
        <v>244</v>
      </c>
      <c r="H34" s="89">
        <v>74</v>
      </c>
      <c r="I34" s="94">
        <v>89</v>
      </c>
      <c r="J34" s="89"/>
      <c r="K34" s="96"/>
      <c r="L34" s="91">
        <f t="shared" si="1"/>
        <v>407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ht="60.75">
      <c r="A35" s="84">
        <v>33</v>
      </c>
      <c r="B35" s="97" t="s">
        <v>61</v>
      </c>
      <c r="C35" s="98" t="s">
        <v>62</v>
      </c>
      <c r="D35" s="87">
        <v>89</v>
      </c>
      <c r="E35" s="87">
        <v>84</v>
      </c>
      <c r="F35" s="87">
        <v>74</v>
      </c>
      <c r="G35" s="88">
        <f aca="true" t="shared" si="2" ref="G35:G63">SUM(D35:F35)</f>
        <v>247</v>
      </c>
      <c r="H35" s="89">
        <v>74</v>
      </c>
      <c r="I35" s="94">
        <v>84</v>
      </c>
      <c r="J35" s="89"/>
      <c r="K35" s="96"/>
      <c r="L35" s="91">
        <f t="shared" si="1"/>
        <v>405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ht="60.75">
      <c r="A36" s="84">
        <v>34</v>
      </c>
      <c r="B36" s="99" t="s">
        <v>63</v>
      </c>
      <c r="C36" s="100" t="s">
        <v>64</v>
      </c>
      <c r="D36" s="87">
        <v>83</v>
      </c>
      <c r="E36" s="87">
        <v>79</v>
      </c>
      <c r="F36" s="87">
        <v>71</v>
      </c>
      <c r="G36" s="88">
        <f t="shared" si="2"/>
        <v>233</v>
      </c>
      <c r="H36" s="89">
        <v>76</v>
      </c>
      <c r="I36" s="94">
        <v>90</v>
      </c>
      <c r="J36" s="89">
        <v>5</v>
      </c>
      <c r="K36" s="90" t="s">
        <v>65</v>
      </c>
      <c r="L36" s="91">
        <f t="shared" si="1"/>
        <v>404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81">
      <c r="A37" s="84">
        <v>35</v>
      </c>
      <c r="B37" s="97" t="s">
        <v>66</v>
      </c>
      <c r="C37" s="86" t="s">
        <v>37</v>
      </c>
      <c r="D37" s="87">
        <v>87</v>
      </c>
      <c r="E37" s="87">
        <v>89</v>
      </c>
      <c r="F37" s="87">
        <v>72</v>
      </c>
      <c r="G37" s="88">
        <f t="shared" si="2"/>
        <v>248</v>
      </c>
      <c r="H37" s="89">
        <v>68</v>
      </c>
      <c r="I37" s="94">
        <v>87</v>
      </c>
      <c r="J37" s="89"/>
      <c r="K37" s="96"/>
      <c r="L37" s="91">
        <f t="shared" si="1"/>
        <v>403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ht="60.75">
      <c r="A38" s="84">
        <v>36</v>
      </c>
      <c r="B38" s="85" t="s">
        <v>67</v>
      </c>
      <c r="C38" s="95" t="s">
        <v>19</v>
      </c>
      <c r="D38" s="87">
        <v>80</v>
      </c>
      <c r="E38" s="87">
        <v>89</v>
      </c>
      <c r="F38" s="87">
        <v>81</v>
      </c>
      <c r="G38" s="88">
        <f t="shared" si="2"/>
        <v>250</v>
      </c>
      <c r="H38" s="89">
        <v>62</v>
      </c>
      <c r="I38" s="89">
        <v>90</v>
      </c>
      <c r="J38" s="89"/>
      <c r="K38" s="96"/>
      <c r="L38" s="91">
        <f t="shared" si="1"/>
        <v>402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ht="56.25">
      <c r="A39" s="84">
        <v>37</v>
      </c>
      <c r="B39" s="85" t="s">
        <v>68</v>
      </c>
      <c r="C39" s="93" t="s">
        <v>69</v>
      </c>
      <c r="D39" s="87">
        <v>87</v>
      </c>
      <c r="E39" s="87">
        <v>61</v>
      </c>
      <c r="F39" s="87">
        <v>78</v>
      </c>
      <c r="G39" s="88">
        <f t="shared" si="2"/>
        <v>226</v>
      </c>
      <c r="H39" s="89">
        <v>84</v>
      </c>
      <c r="I39" s="94">
        <v>87</v>
      </c>
      <c r="J39" s="89">
        <v>5</v>
      </c>
      <c r="K39" s="90" t="s">
        <v>14</v>
      </c>
      <c r="L39" s="91">
        <f aca="true" t="shared" si="3" ref="L39:L67">G39+H39+I39+J39</f>
        <v>402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ht="60.75">
      <c r="A40" s="84">
        <v>38</v>
      </c>
      <c r="B40" s="85" t="s">
        <v>70</v>
      </c>
      <c r="C40" s="86" t="s">
        <v>71</v>
      </c>
      <c r="D40" s="87">
        <v>91</v>
      </c>
      <c r="E40" s="87">
        <v>72</v>
      </c>
      <c r="F40" s="87">
        <v>81</v>
      </c>
      <c r="G40" s="88">
        <f t="shared" si="2"/>
        <v>244</v>
      </c>
      <c r="H40" s="89">
        <v>74</v>
      </c>
      <c r="I40" s="89">
        <v>83</v>
      </c>
      <c r="J40" s="89"/>
      <c r="K40" s="96"/>
      <c r="L40" s="91">
        <f t="shared" si="3"/>
        <v>401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ht="40.5">
      <c r="A41" s="84">
        <v>39</v>
      </c>
      <c r="B41" s="97" t="s">
        <v>72</v>
      </c>
      <c r="C41" s="95" t="s">
        <v>19</v>
      </c>
      <c r="D41" s="87">
        <v>87</v>
      </c>
      <c r="E41" s="87">
        <v>84</v>
      </c>
      <c r="F41" s="87">
        <v>79</v>
      </c>
      <c r="G41" s="88">
        <f t="shared" si="2"/>
        <v>250</v>
      </c>
      <c r="H41" s="89">
        <v>58</v>
      </c>
      <c r="I41" s="89">
        <v>87</v>
      </c>
      <c r="J41" s="89">
        <v>5</v>
      </c>
      <c r="K41" s="90" t="s">
        <v>17</v>
      </c>
      <c r="L41" s="91">
        <f t="shared" si="3"/>
        <v>400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ht="40.5">
      <c r="A42" s="84">
        <v>40</v>
      </c>
      <c r="B42" s="85" t="s">
        <v>73</v>
      </c>
      <c r="C42" s="86" t="s">
        <v>33</v>
      </c>
      <c r="D42" s="87">
        <v>91</v>
      </c>
      <c r="E42" s="87">
        <v>75</v>
      </c>
      <c r="F42" s="87">
        <v>81</v>
      </c>
      <c r="G42" s="88">
        <f t="shared" si="2"/>
        <v>247</v>
      </c>
      <c r="H42" s="89">
        <v>66</v>
      </c>
      <c r="I42" s="89">
        <v>87</v>
      </c>
      <c r="J42" s="89"/>
      <c r="K42" s="96"/>
      <c r="L42" s="91">
        <f t="shared" si="3"/>
        <v>400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 ht="60.75">
      <c r="A43" s="84">
        <v>41</v>
      </c>
      <c r="B43" s="85" t="s">
        <v>74</v>
      </c>
      <c r="C43" s="86" t="s">
        <v>75</v>
      </c>
      <c r="D43" s="87">
        <v>87</v>
      </c>
      <c r="E43" s="87">
        <v>77</v>
      </c>
      <c r="F43" s="87">
        <v>79</v>
      </c>
      <c r="G43" s="88">
        <f t="shared" si="2"/>
        <v>243</v>
      </c>
      <c r="H43" s="89">
        <v>76</v>
      </c>
      <c r="I43" s="89">
        <v>73</v>
      </c>
      <c r="J43" s="89">
        <v>5</v>
      </c>
      <c r="K43" s="90" t="s">
        <v>76</v>
      </c>
      <c r="L43" s="91">
        <f t="shared" si="3"/>
        <v>397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64.5" customHeight="1">
      <c r="A44" s="84">
        <v>42</v>
      </c>
      <c r="B44" s="85" t="s">
        <v>77</v>
      </c>
      <c r="C44" s="86" t="s">
        <v>78</v>
      </c>
      <c r="D44" s="87">
        <v>76</v>
      </c>
      <c r="E44" s="87">
        <v>82</v>
      </c>
      <c r="F44" s="87">
        <v>78</v>
      </c>
      <c r="G44" s="88">
        <f t="shared" si="2"/>
        <v>236</v>
      </c>
      <c r="H44" s="89">
        <v>68</v>
      </c>
      <c r="I44" s="89">
        <v>92</v>
      </c>
      <c r="J44" s="89"/>
      <c r="K44" s="96"/>
      <c r="L44" s="91">
        <f t="shared" si="3"/>
        <v>396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ht="40.5">
      <c r="A45" s="84">
        <v>43</v>
      </c>
      <c r="B45" s="85" t="s">
        <v>79</v>
      </c>
      <c r="C45" s="86" t="s">
        <v>80</v>
      </c>
      <c r="D45" s="87">
        <v>87</v>
      </c>
      <c r="E45" s="87">
        <v>75</v>
      </c>
      <c r="F45" s="87">
        <v>81</v>
      </c>
      <c r="G45" s="88">
        <f t="shared" si="2"/>
        <v>243</v>
      </c>
      <c r="H45" s="89">
        <v>74</v>
      </c>
      <c r="I45" s="89">
        <v>77</v>
      </c>
      <c r="J45" s="89">
        <v>1</v>
      </c>
      <c r="K45" s="96" t="s">
        <v>113</v>
      </c>
      <c r="L45" s="91">
        <f t="shared" si="3"/>
        <v>395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ht="60.75">
      <c r="A46" s="84">
        <v>44</v>
      </c>
      <c r="B46" s="85" t="s">
        <v>81</v>
      </c>
      <c r="C46" s="95" t="s">
        <v>19</v>
      </c>
      <c r="D46" s="87">
        <v>82</v>
      </c>
      <c r="E46" s="87">
        <v>63</v>
      </c>
      <c r="F46" s="87">
        <v>70</v>
      </c>
      <c r="G46" s="88">
        <f t="shared" si="2"/>
        <v>215</v>
      </c>
      <c r="H46" s="89">
        <v>90</v>
      </c>
      <c r="I46" s="94">
        <v>90</v>
      </c>
      <c r="J46" s="89"/>
      <c r="K46" s="96"/>
      <c r="L46" s="91">
        <f t="shared" si="3"/>
        <v>395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ht="40.5">
      <c r="A47" s="84">
        <v>45</v>
      </c>
      <c r="B47" s="97" t="s">
        <v>82</v>
      </c>
      <c r="C47" s="95" t="s">
        <v>19</v>
      </c>
      <c r="D47" s="87">
        <v>96</v>
      </c>
      <c r="E47" s="87">
        <v>82</v>
      </c>
      <c r="F47" s="87">
        <v>69</v>
      </c>
      <c r="G47" s="88">
        <f t="shared" si="2"/>
        <v>247</v>
      </c>
      <c r="H47" s="89">
        <v>64</v>
      </c>
      <c r="I47" s="94">
        <v>83</v>
      </c>
      <c r="J47" s="89"/>
      <c r="K47" s="96"/>
      <c r="L47" s="91">
        <f t="shared" si="3"/>
        <v>394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ht="56.25">
      <c r="A48" s="84">
        <v>46</v>
      </c>
      <c r="B48" s="85" t="s">
        <v>83</v>
      </c>
      <c r="C48" s="86" t="s">
        <v>84</v>
      </c>
      <c r="D48" s="87">
        <v>89</v>
      </c>
      <c r="E48" s="87">
        <v>96</v>
      </c>
      <c r="F48" s="87">
        <v>56</v>
      </c>
      <c r="G48" s="88">
        <f t="shared" si="2"/>
        <v>241</v>
      </c>
      <c r="H48" s="89">
        <v>78</v>
      </c>
      <c r="I48" s="94">
        <v>73</v>
      </c>
      <c r="J48" s="89"/>
      <c r="K48" s="96"/>
      <c r="L48" s="91">
        <f t="shared" si="3"/>
        <v>392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ht="60.75">
      <c r="A49" s="84">
        <v>47</v>
      </c>
      <c r="B49" s="92" t="s">
        <v>85</v>
      </c>
      <c r="C49" s="93" t="s">
        <v>86</v>
      </c>
      <c r="D49" s="87">
        <v>87</v>
      </c>
      <c r="E49" s="87">
        <v>72</v>
      </c>
      <c r="F49" s="87">
        <v>85</v>
      </c>
      <c r="G49" s="88">
        <f t="shared" si="2"/>
        <v>244</v>
      </c>
      <c r="H49" s="89">
        <v>68</v>
      </c>
      <c r="I49" s="89">
        <v>79</v>
      </c>
      <c r="J49" s="89"/>
      <c r="K49" s="96"/>
      <c r="L49" s="91">
        <f t="shared" si="3"/>
        <v>391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40.5">
      <c r="A50" s="84">
        <v>48</v>
      </c>
      <c r="B50" s="85" t="s">
        <v>87</v>
      </c>
      <c r="C50" s="86" t="s">
        <v>88</v>
      </c>
      <c r="D50" s="87">
        <v>82</v>
      </c>
      <c r="E50" s="87">
        <v>79</v>
      </c>
      <c r="F50" s="87">
        <v>78</v>
      </c>
      <c r="G50" s="88">
        <f t="shared" si="2"/>
        <v>239</v>
      </c>
      <c r="H50" s="89">
        <v>72</v>
      </c>
      <c r="I50" s="89">
        <v>80</v>
      </c>
      <c r="J50" s="89"/>
      <c r="K50" s="96"/>
      <c r="L50" s="91">
        <f t="shared" si="3"/>
        <v>391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ht="56.25">
      <c r="A51" s="84">
        <v>49</v>
      </c>
      <c r="B51" s="85" t="s">
        <v>89</v>
      </c>
      <c r="C51" s="86" t="s">
        <v>84</v>
      </c>
      <c r="D51" s="87">
        <v>86</v>
      </c>
      <c r="E51" s="87">
        <v>62</v>
      </c>
      <c r="F51" s="87">
        <v>70</v>
      </c>
      <c r="G51" s="88">
        <f t="shared" si="2"/>
        <v>218</v>
      </c>
      <c r="H51" s="89">
        <v>84</v>
      </c>
      <c r="I51" s="94">
        <v>89</v>
      </c>
      <c r="J51" s="89"/>
      <c r="K51" s="96"/>
      <c r="L51" s="91">
        <f t="shared" si="3"/>
        <v>391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ht="60.75">
      <c r="A52" s="84">
        <v>50</v>
      </c>
      <c r="B52" s="85" t="s">
        <v>90</v>
      </c>
      <c r="C52" s="86" t="s">
        <v>75</v>
      </c>
      <c r="D52" s="87">
        <v>89</v>
      </c>
      <c r="E52" s="87">
        <v>82</v>
      </c>
      <c r="F52" s="87">
        <v>72</v>
      </c>
      <c r="G52" s="88">
        <f t="shared" si="2"/>
        <v>243</v>
      </c>
      <c r="H52" s="89">
        <v>72</v>
      </c>
      <c r="I52" s="89">
        <v>72</v>
      </c>
      <c r="J52" s="89"/>
      <c r="K52" s="96"/>
      <c r="L52" s="91">
        <f t="shared" si="3"/>
        <v>387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ht="56.25">
      <c r="A53" s="84">
        <v>51</v>
      </c>
      <c r="B53" s="85" t="s">
        <v>91</v>
      </c>
      <c r="C53" s="86" t="s">
        <v>84</v>
      </c>
      <c r="D53" s="87">
        <v>70</v>
      </c>
      <c r="E53" s="87">
        <v>65</v>
      </c>
      <c r="F53" s="87">
        <v>88</v>
      </c>
      <c r="G53" s="88">
        <f t="shared" si="2"/>
        <v>223</v>
      </c>
      <c r="H53" s="89">
        <v>78</v>
      </c>
      <c r="I53" s="89">
        <v>86</v>
      </c>
      <c r="J53" s="89"/>
      <c r="K53" s="96"/>
      <c r="L53" s="91">
        <f t="shared" si="3"/>
        <v>387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60.75">
      <c r="A54" s="84">
        <v>52</v>
      </c>
      <c r="B54" s="85" t="s">
        <v>186</v>
      </c>
      <c r="C54" s="86" t="s">
        <v>84</v>
      </c>
      <c r="D54" s="87">
        <v>76</v>
      </c>
      <c r="E54" s="87">
        <v>82</v>
      </c>
      <c r="F54" s="87">
        <v>86</v>
      </c>
      <c r="G54" s="88">
        <f t="shared" si="2"/>
        <v>244</v>
      </c>
      <c r="H54" s="89">
        <v>58</v>
      </c>
      <c r="I54" s="94">
        <v>79</v>
      </c>
      <c r="J54" s="89">
        <v>5</v>
      </c>
      <c r="K54" s="96" t="s">
        <v>22</v>
      </c>
      <c r="L54" s="91">
        <f t="shared" si="3"/>
        <v>386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ht="112.5">
      <c r="A55" s="84">
        <v>53</v>
      </c>
      <c r="B55" s="99" t="s">
        <v>92</v>
      </c>
      <c r="C55" s="100" t="s">
        <v>51</v>
      </c>
      <c r="D55" s="87">
        <v>78</v>
      </c>
      <c r="E55" s="87">
        <v>70</v>
      </c>
      <c r="F55" s="87">
        <v>74</v>
      </c>
      <c r="G55" s="88">
        <f t="shared" si="2"/>
        <v>222</v>
      </c>
      <c r="H55" s="89">
        <v>86</v>
      </c>
      <c r="I55" s="89">
        <v>78</v>
      </c>
      <c r="J55" s="89"/>
      <c r="K55" s="96"/>
      <c r="L55" s="91">
        <f t="shared" si="3"/>
        <v>386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ht="60.75">
      <c r="A56" s="84">
        <v>54</v>
      </c>
      <c r="B56" s="97" t="s">
        <v>93</v>
      </c>
      <c r="C56" s="95" t="s">
        <v>19</v>
      </c>
      <c r="D56" s="87">
        <v>85</v>
      </c>
      <c r="E56" s="87">
        <v>79</v>
      </c>
      <c r="F56" s="87">
        <v>58</v>
      </c>
      <c r="G56" s="88">
        <f t="shared" si="2"/>
        <v>222</v>
      </c>
      <c r="H56" s="89">
        <v>86</v>
      </c>
      <c r="I56" s="94">
        <v>77</v>
      </c>
      <c r="J56" s="89"/>
      <c r="K56" s="96"/>
      <c r="L56" s="91">
        <f t="shared" si="3"/>
        <v>385</v>
      </c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40.5">
      <c r="A57" s="84">
        <v>55</v>
      </c>
      <c r="B57" s="85" t="s">
        <v>94</v>
      </c>
      <c r="C57" s="86" t="s">
        <v>13</v>
      </c>
      <c r="D57" s="87">
        <v>91</v>
      </c>
      <c r="E57" s="87">
        <v>72</v>
      </c>
      <c r="F57" s="87">
        <v>78</v>
      </c>
      <c r="G57" s="88">
        <f t="shared" si="2"/>
        <v>241</v>
      </c>
      <c r="H57" s="89">
        <v>62</v>
      </c>
      <c r="I57" s="89">
        <v>71</v>
      </c>
      <c r="J57" s="89">
        <v>10</v>
      </c>
      <c r="K57" s="90" t="s">
        <v>269</v>
      </c>
      <c r="L57" s="91">
        <f t="shared" si="3"/>
        <v>384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56.25">
      <c r="A58" s="84">
        <v>56</v>
      </c>
      <c r="B58" s="85" t="s">
        <v>95</v>
      </c>
      <c r="C58" s="86" t="s">
        <v>49</v>
      </c>
      <c r="D58" s="87">
        <v>82</v>
      </c>
      <c r="E58" s="87">
        <v>55</v>
      </c>
      <c r="F58" s="87">
        <v>85</v>
      </c>
      <c r="G58" s="88">
        <f t="shared" si="2"/>
        <v>222</v>
      </c>
      <c r="H58" s="89">
        <v>62</v>
      </c>
      <c r="I58" s="89">
        <v>90</v>
      </c>
      <c r="J58" s="89">
        <v>10</v>
      </c>
      <c r="K58" s="90" t="s">
        <v>269</v>
      </c>
      <c r="L58" s="91">
        <f t="shared" si="3"/>
        <v>384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ht="60.75">
      <c r="A59" s="84">
        <v>57</v>
      </c>
      <c r="B59" s="97" t="s">
        <v>96</v>
      </c>
      <c r="C59" s="95" t="s">
        <v>19</v>
      </c>
      <c r="D59" s="87">
        <v>78</v>
      </c>
      <c r="E59" s="87">
        <v>54</v>
      </c>
      <c r="F59" s="87">
        <v>71</v>
      </c>
      <c r="G59" s="88">
        <f t="shared" si="2"/>
        <v>203</v>
      </c>
      <c r="H59" s="89">
        <v>90</v>
      </c>
      <c r="I59" s="89">
        <v>90</v>
      </c>
      <c r="J59" s="89"/>
      <c r="K59" s="96"/>
      <c r="L59" s="91">
        <f t="shared" si="3"/>
        <v>383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ht="56.25">
      <c r="A60" s="84">
        <v>58</v>
      </c>
      <c r="B60" s="97" t="s">
        <v>97</v>
      </c>
      <c r="C60" s="86" t="s">
        <v>37</v>
      </c>
      <c r="D60" s="87">
        <v>91</v>
      </c>
      <c r="E60" s="87">
        <v>64</v>
      </c>
      <c r="F60" s="87">
        <v>78</v>
      </c>
      <c r="G60" s="88">
        <f t="shared" si="2"/>
        <v>233</v>
      </c>
      <c r="H60" s="89">
        <v>60</v>
      </c>
      <c r="I60" s="94">
        <v>89</v>
      </c>
      <c r="J60" s="89"/>
      <c r="K60" s="96"/>
      <c r="L60" s="91">
        <f t="shared" si="3"/>
        <v>382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ht="40.5">
      <c r="A61" s="84">
        <v>59</v>
      </c>
      <c r="B61" s="85" t="s">
        <v>98</v>
      </c>
      <c r="C61" s="86" t="s">
        <v>88</v>
      </c>
      <c r="D61" s="87">
        <v>85</v>
      </c>
      <c r="E61" s="87">
        <v>71</v>
      </c>
      <c r="F61" s="87">
        <v>64</v>
      </c>
      <c r="G61" s="88">
        <f t="shared" si="2"/>
        <v>220</v>
      </c>
      <c r="H61" s="89">
        <v>82</v>
      </c>
      <c r="I61" s="89">
        <v>80</v>
      </c>
      <c r="J61" s="89"/>
      <c r="K61" s="96"/>
      <c r="L61" s="91">
        <f t="shared" si="3"/>
        <v>382</v>
      </c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ht="40.5">
      <c r="A62" s="84">
        <v>60</v>
      </c>
      <c r="B62" s="99" t="s">
        <v>99</v>
      </c>
      <c r="C62" s="100" t="s">
        <v>100</v>
      </c>
      <c r="D62" s="87">
        <v>66</v>
      </c>
      <c r="E62" s="87">
        <v>84</v>
      </c>
      <c r="F62" s="87">
        <v>79</v>
      </c>
      <c r="G62" s="88">
        <f t="shared" si="2"/>
        <v>229</v>
      </c>
      <c r="H62" s="89">
        <v>62</v>
      </c>
      <c r="I62" s="89">
        <v>86</v>
      </c>
      <c r="J62" s="89">
        <v>4</v>
      </c>
      <c r="K62" s="90" t="s">
        <v>39</v>
      </c>
      <c r="L62" s="91">
        <f t="shared" si="3"/>
        <v>381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ht="56.25">
      <c r="A63" s="84">
        <v>61</v>
      </c>
      <c r="B63" s="99" t="s">
        <v>101</v>
      </c>
      <c r="C63" s="100" t="s">
        <v>102</v>
      </c>
      <c r="D63" s="87">
        <v>82</v>
      </c>
      <c r="E63" s="87">
        <v>82</v>
      </c>
      <c r="F63" s="87">
        <v>88</v>
      </c>
      <c r="G63" s="88">
        <f t="shared" si="2"/>
        <v>252</v>
      </c>
      <c r="H63" s="89">
        <v>54</v>
      </c>
      <c r="I63" s="89">
        <v>69</v>
      </c>
      <c r="J63" s="89">
        <v>5</v>
      </c>
      <c r="K63" s="96" t="s">
        <v>22</v>
      </c>
      <c r="L63" s="91">
        <f t="shared" si="3"/>
        <v>380</v>
      </c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ht="56.25">
      <c r="A64" s="84">
        <v>62</v>
      </c>
      <c r="B64" s="97" t="s">
        <v>103</v>
      </c>
      <c r="C64" s="86" t="s">
        <v>37</v>
      </c>
      <c r="D64" s="87">
        <v>76</v>
      </c>
      <c r="E64" s="87">
        <v>71</v>
      </c>
      <c r="F64" s="87">
        <v>78</v>
      </c>
      <c r="G64" s="88">
        <f aca="true" t="shared" si="4" ref="G64:G95">SUM(D64:F64)</f>
        <v>225</v>
      </c>
      <c r="H64" s="89">
        <v>64</v>
      </c>
      <c r="I64" s="89">
        <v>86</v>
      </c>
      <c r="J64" s="89">
        <v>5</v>
      </c>
      <c r="K64" s="90" t="s">
        <v>14</v>
      </c>
      <c r="L64" s="91">
        <f t="shared" si="3"/>
        <v>380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ht="60.75">
      <c r="A65" s="84">
        <v>63</v>
      </c>
      <c r="B65" s="85" t="s">
        <v>104</v>
      </c>
      <c r="C65" s="95" t="s">
        <v>19</v>
      </c>
      <c r="D65" s="87">
        <v>89</v>
      </c>
      <c r="E65" s="87">
        <v>63</v>
      </c>
      <c r="F65" s="87">
        <v>72</v>
      </c>
      <c r="G65" s="88">
        <f t="shared" si="4"/>
        <v>224</v>
      </c>
      <c r="H65" s="89">
        <v>80</v>
      </c>
      <c r="I65" s="89">
        <v>74</v>
      </c>
      <c r="J65" s="89"/>
      <c r="K65" s="96"/>
      <c r="L65" s="91">
        <f t="shared" si="3"/>
        <v>378</v>
      </c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40.5">
      <c r="A66" s="84">
        <v>64</v>
      </c>
      <c r="B66" s="85" t="s">
        <v>105</v>
      </c>
      <c r="C66" s="95" t="s">
        <v>19</v>
      </c>
      <c r="D66" s="87">
        <v>94</v>
      </c>
      <c r="E66" s="87">
        <v>69</v>
      </c>
      <c r="F66" s="87">
        <v>83</v>
      </c>
      <c r="G66" s="88">
        <f t="shared" si="4"/>
        <v>246</v>
      </c>
      <c r="H66" s="89">
        <v>62</v>
      </c>
      <c r="I66" s="89">
        <v>64</v>
      </c>
      <c r="J66" s="89">
        <v>5</v>
      </c>
      <c r="K66" s="90" t="s">
        <v>14</v>
      </c>
      <c r="L66" s="91">
        <f t="shared" si="3"/>
        <v>377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ht="56.25">
      <c r="A67" s="84">
        <v>65</v>
      </c>
      <c r="B67" s="99" t="s">
        <v>106</v>
      </c>
      <c r="C67" s="100" t="s">
        <v>107</v>
      </c>
      <c r="D67" s="87">
        <v>91</v>
      </c>
      <c r="E67" s="87">
        <v>58</v>
      </c>
      <c r="F67" s="87">
        <v>62</v>
      </c>
      <c r="G67" s="88">
        <f t="shared" si="4"/>
        <v>211</v>
      </c>
      <c r="H67" s="89">
        <v>88</v>
      </c>
      <c r="I67" s="94">
        <v>72</v>
      </c>
      <c r="J67" s="89">
        <v>5</v>
      </c>
      <c r="K67" s="90" t="s">
        <v>17</v>
      </c>
      <c r="L67" s="91">
        <f t="shared" si="3"/>
        <v>376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ht="40.5">
      <c r="A68" s="84">
        <v>66</v>
      </c>
      <c r="B68" s="97" t="s">
        <v>108</v>
      </c>
      <c r="C68" s="95" t="s">
        <v>19</v>
      </c>
      <c r="D68" s="87">
        <v>82</v>
      </c>
      <c r="E68" s="87">
        <v>65</v>
      </c>
      <c r="F68" s="87">
        <v>72</v>
      </c>
      <c r="G68" s="88">
        <f t="shared" si="4"/>
        <v>219</v>
      </c>
      <c r="H68" s="89">
        <v>78</v>
      </c>
      <c r="I68" s="89">
        <v>72</v>
      </c>
      <c r="J68" s="89">
        <v>5</v>
      </c>
      <c r="K68" s="96" t="s">
        <v>22</v>
      </c>
      <c r="L68" s="91">
        <f aca="true" t="shared" si="5" ref="L68:L99">G68+H68+I68+J68</f>
        <v>374</v>
      </c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ht="56.25">
      <c r="A69" s="84">
        <v>67</v>
      </c>
      <c r="B69" s="97" t="s">
        <v>109</v>
      </c>
      <c r="C69" s="86" t="s">
        <v>37</v>
      </c>
      <c r="D69" s="87">
        <v>73</v>
      </c>
      <c r="E69" s="87">
        <v>68</v>
      </c>
      <c r="F69" s="87">
        <v>70</v>
      </c>
      <c r="G69" s="88">
        <f t="shared" si="4"/>
        <v>211</v>
      </c>
      <c r="H69" s="89">
        <v>74</v>
      </c>
      <c r="I69" s="94">
        <v>89</v>
      </c>
      <c r="J69" s="89"/>
      <c r="K69" s="96"/>
      <c r="L69" s="91">
        <f t="shared" si="5"/>
        <v>374</v>
      </c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ht="56.25">
      <c r="A70" s="84">
        <v>68</v>
      </c>
      <c r="B70" s="85" t="s">
        <v>110</v>
      </c>
      <c r="C70" s="86" t="s">
        <v>84</v>
      </c>
      <c r="D70" s="87">
        <v>70</v>
      </c>
      <c r="E70" s="87">
        <v>68</v>
      </c>
      <c r="F70" s="87">
        <v>86</v>
      </c>
      <c r="G70" s="88">
        <f t="shared" si="4"/>
        <v>224</v>
      </c>
      <c r="H70" s="89">
        <v>60</v>
      </c>
      <c r="I70" s="94">
        <v>89</v>
      </c>
      <c r="J70" s="89"/>
      <c r="K70" s="96"/>
      <c r="L70" s="91">
        <f t="shared" si="5"/>
        <v>373</v>
      </c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ht="56.25">
      <c r="A71" s="84">
        <v>69</v>
      </c>
      <c r="B71" s="85" t="s">
        <v>111</v>
      </c>
      <c r="C71" s="86" t="s">
        <v>84</v>
      </c>
      <c r="D71" s="87">
        <v>73</v>
      </c>
      <c r="E71" s="87">
        <v>82</v>
      </c>
      <c r="F71" s="87">
        <v>74</v>
      </c>
      <c r="G71" s="88">
        <f t="shared" si="4"/>
        <v>229</v>
      </c>
      <c r="H71" s="89">
        <v>50</v>
      </c>
      <c r="I71" s="94">
        <v>88</v>
      </c>
      <c r="J71" s="89">
        <v>5</v>
      </c>
      <c r="K71" s="90" t="s">
        <v>17</v>
      </c>
      <c r="L71" s="91">
        <f t="shared" si="5"/>
        <v>372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ht="40.5">
      <c r="A72" s="84">
        <v>70</v>
      </c>
      <c r="B72" s="99" t="s">
        <v>112</v>
      </c>
      <c r="C72" s="100" t="s">
        <v>64</v>
      </c>
      <c r="D72" s="87">
        <v>80</v>
      </c>
      <c r="E72" s="87">
        <v>72</v>
      </c>
      <c r="F72" s="87">
        <v>78</v>
      </c>
      <c r="G72" s="88">
        <f t="shared" si="4"/>
        <v>230</v>
      </c>
      <c r="H72" s="89">
        <v>64</v>
      </c>
      <c r="I72" s="89">
        <v>76</v>
      </c>
      <c r="J72" s="89">
        <v>1</v>
      </c>
      <c r="K72" s="96" t="s">
        <v>113</v>
      </c>
      <c r="L72" s="91">
        <f t="shared" si="5"/>
        <v>371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ht="60.75">
      <c r="A73" s="84">
        <v>71</v>
      </c>
      <c r="B73" s="85" t="s">
        <v>114</v>
      </c>
      <c r="C73" s="95" t="s">
        <v>19</v>
      </c>
      <c r="D73" s="87">
        <v>82</v>
      </c>
      <c r="E73" s="87">
        <v>70</v>
      </c>
      <c r="F73" s="87">
        <v>71</v>
      </c>
      <c r="G73" s="88">
        <f t="shared" si="4"/>
        <v>223</v>
      </c>
      <c r="H73" s="89">
        <v>72</v>
      </c>
      <c r="I73" s="94">
        <v>76</v>
      </c>
      <c r="J73" s="89"/>
      <c r="K73" s="96"/>
      <c r="L73" s="91">
        <f t="shared" si="5"/>
        <v>371</v>
      </c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ht="40.5">
      <c r="A74" s="84">
        <v>72</v>
      </c>
      <c r="B74" s="85" t="s">
        <v>115</v>
      </c>
      <c r="C74" s="95" t="s">
        <v>19</v>
      </c>
      <c r="D74" s="87">
        <v>78</v>
      </c>
      <c r="E74" s="87">
        <v>71</v>
      </c>
      <c r="F74" s="87">
        <v>72</v>
      </c>
      <c r="G74" s="88">
        <f t="shared" si="4"/>
        <v>221</v>
      </c>
      <c r="H74" s="89">
        <v>74</v>
      </c>
      <c r="I74" s="94">
        <v>75</v>
      </c>
      <c r="J74" s="89"/>
      <c r="K74" s="96"/>
      <c r="L74" s="91">
        <f t="shared" si="5"/>
        <v>370</v>
      </c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 ht="40.5">
      <c r="A75" s="84">
        <v>73</v>
      </c>
      <c r="B75" s="85" t="s">
        <v>116</v>
      </c>
      <c r="C75" s="86" t="s">
        <v>29</v>
      </c>
      <c r="D75" s="87">
        <v>91</v>
      </c>
      <c r="E75" s="87">
        <v>58</v>
      </c>
      <c r="F75" s="87">
        <v>62</v>
      </c>
      <c r="G75" s="88">
        <f t="shared" si="4"/>
        <v>211</v>
      </c>
      <c r="H75" s="89">
        <v>88</v>
      </c>
      <c r="I75" s="89">
        <v>71</v>
      </c>
      <c r="J75" s="89"/>
      <c r="K75" s="96"/>
      <c r="L75" s="91">
        <f t="shared" si="5"/>
        <v>370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ht="60.75">
      <c r="A76" s="84">
        <v>74</v>
      </c>
      <c r="B76" s="97" t="s">
        <v>117</v>
      </c>
      <c r="C76" s="98" t="s">
        <v>118</v>
      </c>
      <c r="D76" s="87">
        <v>96</v>
      </c>
      <c r="E76" s="87">
        <v>65</v>
      </c>
      <c r="F76" s="87">
        <v>71</v>
      </c>
      <c r="G76" s="88">
        <f t="shared" si="4"/>
        <v>232</v>
      </c>
      <c r="H76" s="89">
        <v>58</v>
      </c>
      <c r="I76" s="94">
        <v>79</v>
      </c>
      <c r="J76" s="89"/>
      <c r="K76" s="96"/>
      <c r="L76" s="91">
        <f t="shared" si="5"/>
        <v>369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ht="56.25">
      <c r="A77" s="84">
        <v>75</v>
      </c>
      <c r="B77" s="97" t="s">
        <v>119</v>
      </c>
      <c r="C77" s="86" t="s">
        <v>37</v>
      </c>
      <c r="D77" s="87">
        <v>82</v>
      </c>
      <c r="E77" s="87">
        <v>75</v>
      </c>
      <c r="F77" s="87">
        <v>70</v>
      </c>
      <c r="G77" s="88">
        <f t="shared" si="4"/>
        <v>227</v>
      </c>
      <c r="H77" s="89">
        <v>56</v>
      </c>
      <c r="I77" s="94">
        <v>86</v>
      </c>
      <c r="J77" s="89"/>
      <c r="K77" s="96"/>
      <c r="L77" s="91">
        <f t="shared" si="5"/>
        <v>369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ht="60.75">
      <c r="A78" s="84">
        <v>76</v>
      </c>
      <c r="B78" s="85" t="s">
        <v>120</v>
      </c>
      <c r="C78" s="86" t="s">
        <v>121</v>
      </c>
      <c r="D78" s="87">
        <v>85</v>
      </c>
      <c r="E78" s="87">
        <v>54</v>
      </c>
      <c r="F78" s="87">
        <v>59</v>
      </c>
      <c r="G78" s="88">
        <f t="shared" si="4"/>
        <v>198</v>
      </c>
      <c r="H78" s="89">
        <v>86</v>
      </c>
      <c r="I78" s="94">
        <v>83</v>
      </c>
      <c r="J78" s="89">
        <v>1</v>
      </c>
      <c r="K78" s="96" t="s">
        <v>113</v>
      </c>
      <c r="L78" s="91">
        <f t="shared" si="5"/>
        <v>368</v>
      </c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ht="40.5">
      <c r="A79" s="84">
        <v>77</v>
      </c>
      <c r="B79" s="97" t="s">
        <v>122</v>
      </c>
      <c r="C79" s="95" t="s">
        <v>19</v>
      </c>
      <c r="D79" s="87">
        <v>83</v>
      </c>
      <c r="E79" s="87">
        <v>55</v>
      </c>
      <c r="F79" s="87">
        <v>69</v>
      </c>
      <c r="G79" s="88">
        <f t="shared" si="4"/>
        <v>207</v>
      </c>
      <c r="H79" s="89">
        <v>72</v>
      </c>
      <c r="I79" s="89">
        <v>83</v>
      </c>
      <c r="J79" s="89">
        <v>5</v>
      </c>
      <c r="K79" s="90" t="s">
        <v>17</v>
      </c>
      <c r="L79" s="91">
        <f t="shared" si="5"/>
        <v>367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ht="40.5">
      <c r="A80" s="84">
        <v>78</v>
      </c>
      <c r="B80" s="85" t="s">
        <v>123</v>
      </c>
      <c r="C80" s="95" t="s">
        <v>19</v>
      </c>
      <c r="D80" s="87">
        <v>69</v>
      </c>
      <c r="E80" s="87">
        <v>63</v>
      </c>
      <c r="F80" s="87">
        <v>74</v>
      </c>
      <c r="G80" s="88">
        <f t="shared" si="4"/>
        <v>206</v>
      </c>
      <c r="H80" s="89">
        <v>76</v>
      </c>
      <c r="I80" s="94">
        <v>84</v>
      </c>
      <c r="J80" s="89"/>
      <c r="K80" s="96"/>
      <c r="L80" s="91">
        <f t="shared" si="5"/>
        <v>366</v>
      </c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ht="40.5">
      <c r="A81" s="84">
        <v>79</v>
      </c>
      <c r="B81" s="97" t="s">
        <v>124</v>
      </c>
      <c r="C81" s="95" t="s">
        <v>19</v>
      </c>
      <c r="D81" s="87">
        <v>71</v>
      </c>
      <c r="E81" s="87">
        <v>67</v>
      </c>
      <c r="F81" s="87">
        <v>65</v>
      </c>
      <c r="G81" s="88">
        <f t="shared" si="4"/>
        <v>203</v>
      </c>
      <c r="H81" s="89">
        <v>82</v>
      </c>
      <c r="I81" s="89">
        <v>80</v>
      </c>
      <c r="J81" s="89"/>
      <c r="K81" s="90"/>
      <c r="L81" s="91">
        <f t="shared" si="5"/>
        <v>365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ht="56.25">
      <c r="A82" s="84">
        <v>80</v>
      </c>
      <c r="B82" s="85" t="s">
        <v>125</v>
      </c>
      <c r="C82" s="86" t="s">
        <v>71</v>
      </c>
      <c r="D82" s="87">
        <v>85</v>
      </c>
      <c r="E82" s="87">
        <v>91</v>
      </c>
      <c r="F82" s="87">
        <v>71</v>
      </c>
      <c r="G82" s="88">
        <f t="shared" si="4"/>
        <v>247</v>
      </c>
      <c r="H82" s="89">
        <v>52</v>
      </c>
      <c r="I82" s="94">
        <v>65</v>
      </c>
      <c r="J82" s="89"/>
      <c r="K82" s="96"/>
      <c r="L82" s="91">
        <f t="shared" si="5"/>
        <v>364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ht="56.25">
      <c r="A83" s="84">
        <v>81</v>
      </c>
      <c r="B83" s="99" t="s">
        <v>126</v>
      </c>
      <c r="C83" s="100" t="s">
        <v>127</v>
      </c>
      <c r="D83" s="87">
        <v>89</v>
      </c>
      <c r="E83" s="87">
        <v>62</v>
      </c>
      <c r="F83" s="87">
        <v>68</v>
      </c>
      <c r="G83" s="88">
        <f t="shared" si="4"/>
        <v>219</v>
      </c>
      <c r="H83" s="89">
        <v>68</v>
      </c>
      <c r="I83" s="94">
        <v>77</v>
      </c>
      <c r="J83" s="89"/>
      <c r="K83" s="96"/>
      <c r="L83" s="91">
        <f t="shared" si="5"/>
        <v>364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ht="40.5">
      <c r="A84" s="84">
        <v>82</v>
      </c>
      <c r="B84" s="85" t="s">
        <v>128</v>
      </c>
      <c r="C84" s="95" t="s">
        <v>19</v>
      </c>
      <c r="D84" s="87">
        <v>94</v>
      </c>
      <c r="E84" s="87">
        <v>52</v>
      </c>
      <c r="F84" s="87">
        <v>70</v>
      </c>
      <c r="G84" s="88">
        <f t="shared" si="4"/>
        <v>216</v>
      </c>
      <c r="H84" s="89">
        <v>74</v>
      </c>
      <c r="I84" s="89">
        <v>73</v>
      </c>
      <c r="J84" s="89"/>
      <c r="K84" s="96"/>
      <c r="L84" s="91">
        <f t="shared" si="5"/>
        <v>363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ht="60.75">
      <c r="A85" s="84">
        <v>83</v>
      </c>
      <c r="B85" s="85" t="s">
        <v>129</v>
      </c>
      <c r="C85" s="86" t="s">
        <v>84</v>
      </c>
      <c r="D85" s="87">
        <v>82</v>
      </c>
      <c r="E85" s="87">
        <v>57</v>
      </c>
      <c r="F85" s="87">
        <v>71</v>
      </c>
      <c r="G85" s="88">
        <f t="shared" si="4"/>
        <v>210</v>
      </c>
      <c r="H85" s="89">
        <v>56</v>
      </c>
      <c r="I85" s="89">
        <v>89</v>
      </c>
      <c r="J85" s="89">
        <v>5</v>
      </c>
      <c r="K85" s="90" t="s">
        <v>17</v>
      </c>
      <c r="L85" s="91">
        <f t="shared" si="5"/>
        <v>360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ht="40.5">
      <c r="A86" s="84">
        <v>84</v>
      </c>
      <c r="B86" s="97" t="s">
        <v>130</v>
      </c>
      <c r="C86" s="95" t="s">
        <v>19</v>
      </c>
      <c r="D86" s="87">
        <v>73</v>
      </c>
      <c r="E86" s="87">
        <v>68</v>
      </c>
      <c r="F86" s="87">
        <v>66</v>
      </c>
      <c r="G86" s="88">
        <f t="shared" si="4"/>
        <v>207</v>
      </c>
      <c r="H86" s="89">
        <v>72</v>
      </c>
      <c r="I86" s="89">
        <v>76</v>
      </c>
      <c r="J86" s="89">
        <v>4</v>
      </c>
      <c r="K86" s="96" t="s">
        <v>39</v>
      </c>
      <c r="L86" s="91">
        <f t="shared" si="5"/>
        <v>359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ht="56.25">
      <c r="A87" s="84">
        <v>85</v>
      </c>
      <c r="B87" s="85" t="s">
        <v>131</v>
      </c>
      <c r="C87" s="86" t="s">
        <v>75</v>
      </c>
      <c r="D87" s="87">
        <v>78</v>
      </c>
      <c r="E87" s="87">
        <v>64</v>
      </c>
      <c r="F87" s="87">
        <v>78</v>
      </c>
      <c r="G87" s="88">
        <f t="shared" si="4"/>
        <v>220</v>
      </c>
      <c r="H87" s="89">
        <v>58</v>
      </c>
      <c r="I87" s="89">
        <v>75</v>
      </c>
      <c r="J87" s="89">
        <v>5</v>
      </c>
      <c r="K87" s="96" t="s">
        <v>22</v>
      </c>
      <c r="L87" s="91">
        <f t="shared" si="5"/>
        <v>358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 ht="56.25">
      <c r="A88" s="84">
        <v>86</v>
      </c>
      <c r="B88" s="85" t="s">
        <v>132</v>
      </c>
      <c r="C88" s="86" t="s">
        <v>121</v>
      </c>
      <c r="D88" s="87">
        <v>80</v>
      </c>
      <c r="E88" s="87">
        <v>72</v>
      </c>
      <c r="F88" s="87">
        <v>67</v>
      </c>
      <c r="G88" s="88">
        <f t="shared" si="4"/>
        <v>219</v>
      </c>
      <c r="H88" s="89">
        <v>66</v>
      </c>
      <c r="I88" s="89">
        <v>68</v>
      </c>
      <c r="J88" s="89">
        <v>5</v>
      </c>
      <c r="K88" s="90" t="s">
        <v>133</v>
      </c>
      <c r="L88" s="91">
        <f t="shared" si="5"/>
        <v>358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ht="60.75">
      <c r="A89" s="84">
        <v>87</v>
      </c>
      <c r="B89" s="97" t="s">
        <v>134</v>
      </c>
      <c r="C89" s="95" t="s">
        <v>19</v>
      </c>
      <c r="D89" s="87">
        <v>89</v>
      </c>
      <c r="E89" s="87">
        <v>63</v>
      </c>
      <c r="F89" s="87">
        <v>83</v>
      </c>
      <c r="G89" s="88">
        <f t="shared" si="4"/>
        <v>235</v>
      </c>
      <c r="H89" s="89">
        <v>54</v>
      </c>
      <c r="I89" s="89">
        <v>68</v>
      </c>
      <c r="J89" s="89"/>
      <c r="K89" s="96"/>
      <c r="L89" s="91">
        <f t="shared" si="5"/>
        <v>357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ht="40.5">
      <c r="A90" s="84">
        <v>88</v>
      </c>
      <c r="B90" s="97" t="s">
        <v>135</v>
      </c>
      <c r="C90" s="95" t="s">
        <v>19</v>
      </c>
      <c r="D90" s="87">
        <v>76</v>
      </c>
      <c r="E90" s="87">
        <v>61</v>
      </c>
      <c r="F90" s="87">
        <v>68</v>
      </c>
      <c r="G90" s="88">
        <f t="shared" si="4"/>
        <v>205</v>
      </c>
      <c r="H90" s="89">
        <v>66</v>
      </c>
      <c r="I90" s="89">
        <v>86</v>
      </c>
      <c r="J90" s="89"/>
      <c r="K90" s="96"/>
      <c r="L90" s="91">
        <f t="shared" si="5"/>
        <v>357</v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ht="56.25">
      <c r="A91" s="84">
        <v>89</v>
      </c>
      <c r="B91" s="92" t="s">
        <v>136</v>
      </c>
      <c r="C91" s="93" t="s">
        <v>137</v>
      </c>
      <c r="D91" s="87">
        <v>76</v>
      </c>
      <c r="E91" s="87">
        <v>56</v>
      </c>
      <c r="F91" s="87">
        <v>65</v>
      </c>
      <c r="G91" s="88">
        <f t="shared" si="4"/>
        <v>197</v>
      </c>
      <c r="H91" s="89">
        <v>86</v>
      </c>
      <c r="I91" s="89">
        <v>74</v>
      </c>
      <c r="J91" s="89"/>
      <c r="K91" s="96"/>
      <c r="L91" s="91">
        <f t="shared" si="5"/>
        <v>357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ht="40.5">
      <c r="A92" s="84">
        <v>90</v>
      </c>
      <c r="B92" s="85" t="s">
        <v>138</v>
      </c>
      <c r="C92" s="86" t="s">
        <v>139</v>
      </c>
      <c r="D92" s="87">
        <v>89</v>
      </c>
      <c r="E92" s="87">
        <v>69</v>
      </c>
      <c r="F92" s="87">
        <v>74</v>
      </c>
      <c r="G92" s="88">
        <f t="shared" si="4"/>
        <v>232</v>
      </c>
      <c r="H92" s="89">
        <v>58</v>
      </c>
      <c r="I92" s="89">
        <v>65</v>
      </c>
      <c r="J92" s="89"/>
      <c r="K92" s="96"/>
      <c r="L92" s="91">
        <f t="shared" si="5"/>
        <v>355</v>
      </c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ht="40.5">
      <c r="A93" s="84">
        <v>91</v>
      </c>
      <c r="B93" s="85" t="s">
        <v>140</v>
      </c>
      <c r="C93" s="86" t="s">
        <v>141</v>
      </c>
      <c r="D93" s="87">
        <v>69</v>
      </c>
      <c r="E93" s="87">
        <v>68</v>
      </c>
      <c r="F93" s="87">
        <v>81</v>
      </c>
      <c r="G93" s="88">
        <f t="shared" si="4"/>
        <v>218</v>
      </c>
      <c r="H93" s="89">
        <v>72</v>
      </c>
      <c r="I93" s="89">
        <v>62</v>
      </c>
      <c r="J93" s="89"/>
      <c r="K93" s="96"/>
      <c r="L93" s="91">
        <f t="shared" si="5"/>
        <v>352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40.5">
      <c r="A94" s="84">
        <v>92</v>
      </c>
      <c r="B94" s="85" t="s">
        <v>142</v>
      </c>
      <c r="C94" s="86" t="s">
        <v>60</v>
      </c>
      <c r="D94" s="87">
        <v>80</v>
      </c>
      <c r="E94" s="87">
        <v>65</v>
      </c>
      <c r="F94" s="87">
        <v>55</v>
      </c>
      <c r="G94" s="88">
        <f t="shared" si="4"/>
        <v>200</v>
      </c>
      <c r="H94" s="89">
        <v>64</v>
      </c>
      <c r="I94" s="94">
        <v>88</v>
      </c>
      <c r="J94" s="89"/>
      <c r="K94" s="90"/>
      <c r="L94" s="91">
        <f t="shared" si="5"/>
        <v>352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 ht="60.75">
      <c r="A95" s="84">
        <v>93</v>
      </c>
      <c r="B95" s="85" t="s">
        <v>143</v>
      </c>
      <c r="C95" s="86" t="s">
        <v>144</v>
      </c>
      <c r="D95" s="87">
        <v>89</v>
      </c>
      <c r="E95" s="87">
        <v>42</v>
      </c>
      <c r="F95" s="87">
        <v>67</v>
      </c>
      <c r="G95" s="88">
        <f t="shared" si="4"/>
        <v>198</v>
      </c>
      <c r="H95" s="89">
        <v>82</v>
      </c>
      <c r="I95" s="89">
        <v>72</v>
      </c>
      <c r="J95" s="89"/>
      <c r="K95" s="96"/>
      <c r="L95" s="91">
        <f t="shared" si="5"/>
        <v>352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28" ht="60.75">
      <c r="A96" s="84">
        <v>94</v>
      </c>
      <c r="B96" s="97" t="s">
        <v>145</v>
      </c>
      <c r="C96" s="98" t="s">
        <v>146</v>
      </c>
      <c r="D96" s="87">
        <v>67</v>
      </c>
      <c r="E96" s="87">
        <v>84</v>
      </c>
      <c r="F96" s="87">
        <v>83</v>
      </c>
      <c r="G96" s="88">
        <f aca="true" t="shared" si="6" ref="G96:G124">SUM(D96:F96)</f>
        <v>234</v>
      </c>
      <c r="H96" s="89">
        <v>54</v>
      </c>
      <c r="I96" s="89">
        <v>58</v>
      </c>
      <c r="J96" s="89">
        <v>5</v>
      </c>
      <c r="K96" s="90" t="s">
        <v>17</v>
      </c>
      <c r="L96" s="91">
        <f t="shared" si="5"/>
        <v>351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 ht="56.25">
      <c r="A97" s="84">
        <v>95</v>
      </c>
      <c r="B97" s="97" t="s">
        <v>147</v>
      </c>
      <c r="C97" s="86" t="s">
        <v>37</v>
      </c>
      <c r="D97" s="87">
        <v>71</v>
      </c>
      <c r="E97" s="87">
        <v>64</v>
      </c>
      <c r="F97" s="87">
        <v>68</v>
      </c>
      <c r="G97" s="88">
        <f t="shared" si="6"/>
        <v>203</v>
      </c>
      <c r="H97" s="89">
        <v>70</v>
      </c>
      <c r="I97" s="89">
        <v>78</v>
      </c>
      <c r="J97" s="89"/>
      <c r="K97" s="96"/>
      <c r="L97" s="91">
        <f t="shared" si="5"/>
        <v>351</v>
      </c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ht="56.25">
      <c r="A98" s="84">
        <v>96</v>
      </c>
      <c r="B98" s="85" t="s">
        <v>148</v>
      </c>
      <c r="C98" s="86" t="s">
        <v>84</v>
      </c>
      <c r="D98" s="87">
        <v>81</v>
      </c>
      <c r="E98" s="87">
        <v>64</v>
      </c>
      <c r="F98" s="87">
        <v>70</v>
      </c>
      <c r="G98" s="88">
        <f t="shared" si="6"/>
        <v>215</v>
      </c>
      <c r="H98" s="89">
        <v>52</v>
      </c>
      <c r="I98" s="89">
        <v>83</v>
      </c>
      <c r="J98" s="89"/>
      <c r="K98" s="96"/>
      <c r="L98" s="91">
        <f t="shared" si="5"/>
        <v>350</v>
      </c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ht="56.25">
      <c r="A99" s="84">
        <v>97</v>
      </c>
      <c r="B99" s="85" t="s">
        <v>149</v>
      </c>
      <c r="C99" s="86" t="s">
        <v>75</v>
      </c>
      <c r="D99" s="87">
        <v>76</v>
      </c>
      <c r="E99" s="87">
        <v>65</v>
      </c>
      <c r="F99" s="87">
        <v>67</v>
      </c>
      <c r="G99" s="88">
        <f t="shared" si="6"/>
        <v>208</v>
      </c>
      <c r="H99" s="89">
        <v>62</v>
      </c>
      <c r="I99" s="94">
        <v>74</v>
      </c>
      <c r="J99" s="89">
        <v>5</v>
      </c>
      <c r="K99" s="90" t="s">
        <v>17</v>
      </c>
      <c r="L99" s="91">
        <f t="shared" si="5"/>
        <v>349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56.25">
      <c r="A100" s="84">
        <v>98</v>
      </c>
      <c r="B100" s="85" t="s">
        <v>150</v>
      </c>
      <c r="C100" s="86" t="s">
        <v>21</v>
      </c>
      <c r="D100" s="87">
        <v>72</v>
      </c>
      <c r="E100" s="87">
        <v>52</v>
      </c>
      <c r="F100" s="87">
        <v>69</v>
      </c>
      <c r="G100" s="88">
        <f t="shared" si="6"/>
        <v>193</v>
      </c>
      <c r="H100" s="89">
        <v>74</v>
      </c>
      <c r="I100" s="89">
        <v>81</v>
      </c>
      <c r="J100" s="89"/>
      <c r="K100" s="96"/>
      <c r="L100" s="91">
        <f aca="true" t="shared" si="7" ref="L100:L125">G100+H100+I100+J100</f>
        <v>348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56.25">
      <c r="A101" s="84">
        <v>99</v>
      </c>
      <c r="B101" s="99" t="s">
        <v>151</v>
      </c>
      <c r="C101" s="100" t="s">
        <v>127</v>
      </c>
      <c r="D101" s="87">
        <v>65</v>
      </c>
      <c r="E101" s="87">
        <v>63</v>
      </c>
      <c r="F101" s="87">
        <v>65</v>
      </c>
      <c r="G101" s="88">
        <f t="shared" si="6"/>
        <v>193</v>
      </c>
      <c r="H101" s="89">
        <v>82</v>
      </c>
      <c r="I101" s="89">
        <v>67</v>
      </c>
      <c r="J101" s="89">
        <v>5</v>
      </c>
      <c r="K101" s="96" t="s">
        <v>22</v>
      </c>
      <c r="L101" s="91">
        <f t="shared" si="7"/>
        <v>347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60.75">
      <c r="A102" s="84">
        <v>100</v>
      </c>
      <c r="B102" s="97" t="s">
        <v>152</v>
      </c>
      <c r="C102" s="98" t="s">
        <v>153</v>
      </c>
      <c r="D102" s="87">
        <v>80</v>
      </c>
      <c r="E102" s="87">
        <v>54</v>
      </c>
      <c r="F102" s="87">
        <v>59</v>
      </c>
      <c r="G102" s="88">
        <f t="shared" si="6"/>
        <v>193</v>
      </c>
      <c r="H102" s="89">
        <v>72</v>
      </c>
      <c r="I102" s="89">
        <v>80</v>
      </c>
      <c r="J102" s="89"/>
      <c r="K102" s="96"/>
      <c r="L102" s="91">
        <f t="shared" si="7"/>
        <v>345</v>
      </c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ht="40.5">
      <c r="A103" s="30">
        <v>101</v>
      </c>
      <c r="B103" s="57" t="s">
        <v>154</v>
      </c>
      <c r="C103" s="55" t="s">
        <v>19</v>
      </c>
      <c r="D103" s="45">
        <v>60</v>
      </c>
      <c r="E103" s="45">
        <v>68</v>
      </c>
      <c r="F103" s="45">
        <v>64</v>
      </c>
      <c r="G103" s="49">
        <f t="shared" si="6"/>
        <v>192</v>
      </c>
      <c r="H103" s="46">
        <v>68</v>
      </c>
      <c r="I103" s="46">
        <v>85</v>
      </c>
      <c r="J103" s="46"/>
      <c r="K103" s="56"/>
      <c r="L103" s="51">
        <f t="shared" si="7"/>
        <v>345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60.75">
      <c r="A104" s="30">
        <v>102</v>
      </c>
      <c r="B104" s="48" t="s">
        <v>155</v>
      </c>
      <c r="C104" s="44" t="s">
        <v>156</v>
      </c>
      <c r="D104" s="45">
        <v>66</v>
      </c>
      <c r="E104" s="45">
        <v>69</v>
      </c>
      <c r="F104" s="45">
        <v>74</v>
      </c>
      <c r="G104" s="49">
        <f t="shared" si="6"/>
        <v>209</v>
      </c>
      <c r="H104" s="46">
        <v>50</v>
      </c>
      <c r="I104" s="54">
        <v>80</v>
      </c>
      <c r="J104" s="46">
        <v>5</v>
      </c>
      <c r="K104" s="56" t="s">
        <v>22</v>
      </c>
      <c r="L104" s="51">
        <f t="shared" si="7"/>
        <v>344</v>
      </c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 ht="40.5">
      <c r="A105" s="30">
        <v>103</v>
      </c>
      <c r="B105" s="48" t="s">
        <v>157</v>
      </c>
      <c r="C105" s="44" t="s">
        <v>29</v>
      </c>
      <c r="D105" s="45">
        <v>83</v>
      </c>
      <c r="E105" s="45">
        <v>64</v>
      </c>
      <c r="F105" s="45">
        <v>61</v>
      </c>
      <c r="G105" s="49">
        <f t="shared" si="6"/>
        <v>208</v>
      </c>
      <c r="H105" s="46">
        <v>60</v>
      </c>
      <c r="I105" s="54">
        <v>71</v>
      </c>
      <c r="J105" s="46">
        <v>5</v>
      </c>
      <c r="K105" s="56" t="s">
        <v>22</v>
      </c>
      <c r="L105" s="51">
        <f t="shared" si="7"/>
        <v>344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ht="44.25" customHeight="1">
      <c r="A106" s="30">
        <v>104</v>
      </c>
      <c r="B106" s="57" t="s">
        <v>158</v>
      </c>
      <c r="C106" s="44" t="s">
        <v>37</v>
      </c>
      <c r="D106" s="45">
        <v>67</v>
      </c>
      <c r="E106" s="45">
        <v>67</v>
      </c>
      <c r="F106" s="45">
        <v>71</v>
      </c>
      <c r="G106" s="49">
        <f t="shared" si="6"/>
        <v>205</v>
      </c>
      <c r="H106" s="46">
        <v>56</v>
      </c>
      <c r="I106" s="54">
        <v>82</v>
      </c>
      <c r="J106" s="46"/>
      <c r="K106" s="56"/>
      <c r="L106" s="51">
        <f t="shared" si="7"/>
        <v>343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ht="60.75">
      <c r="A107" s="30">
        <v>105</v>
      </c>
      <c r="B107" s="48" t="s">
        <v>159</v>
      </c>
      <c r="C107" s="55" t="s">
        <v>19</v>
      </c>
      <c r="D107" s="45">
        <v>72</v>
      </c>
      <c r="E107" s="45">
        <v>55</v>
      </c>
      <c r="F107" s="45">
        <v>59</v>
      </c>
      <c r="G107" s="49">
        <f t="shared" si="6"/>
        <v>186</v>
      </c>
      <c r="H107" s="46">
        <v>78</v>
      </c>
      <c r="I107" s="46">
        <v>79</v>
      </c>
      <c r="J107" s="46"/>
      <c r="K107" s="56"/>
      <c r="L107" s="51">
        <f t="shared" si="7"/>
        <v>343</v>
      </c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1:28" ht="40.5">
      <c r="A108" s="30">
        <v>106</v>
      </c>
      <c r="B108" s="57" t="s">
        <v>160</v>
      </c>
      <c r="C108" s="55" t="s">
        <v>19</v>
      </c>
      <c r="D108" s="45">
        <v>72</v>
      </c>
      <c r="E108" s="45">
        <v>57</v>
      </c>
      <c r="F108" s="45">
        <v>62</v>
      </c>
      <c r="G108" s="49">
        <f t="shared" si="6"/>
        <v>191</v>
      </c>
      <c r="H108" s="46">
        <v>68</v>
      </c>
      <c r="I108" s="46">
        <v>82</v>
      </c>
      <c r="J108" s="46"/>
      <c r="K108" s="56"/>
      <c r="L108" s="51">
        <f t="shared" si="7"/>
        <v>341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ht="40.5">
      <c r="A109" s="30">
        <v>107</v>
      </c>
      <c r="B109" s="48" t="s">
        <v>161</v>
      </c>
      <c r="C109" s="47" t="s">
        <v>153</v>
      </c>
      <c r="D109" s="45">
        <v>69</v>
      </c>
      <c r="E109" s="45">
        <v>47</v>
      </c>
      <c r="F109" s="45">
        <v>69</v>
      </c>
      <c r="G109" s="49">
        <f t="shared" si="6"/>
        <v>185</v>
      </c>
      <c r="H109" s="46">
        <v>70</v>
      </c>
      <c r="I109" s="46">
        <v>85</v>
      </c>
      <c r="J109" s="46"/>
      <c r="K109" s="56"/>
      <c r="L109" s="51">
        <f t="shared" si="7"/>
        <v>340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28" ht="51.75" customHeight="1">
      <c r="A110" s="30">
        <v>108</v>
      </c>
      <c r="B110" s="48" t="s">
        <v>162</v>
      </c>
      <c r="C110" s="44" t="s">
        <v>163</v>
      </c>
      <c r="D110" s="45">
        <v>67</v>
      </c>
      <c r="E110" s="45">
        <v>65</v>
      </c>
      <c r="F110" s="45">
        <v>72</v>
      </c>
      <c r="G110" s="49">
        <f t="shared" si="6"/>
        <v>204</v>
      </c>
      <c r="H110" s="46">
        <v>50</v>
      </c>
      <c r="I110" s="54">
        <v>81</v>
      </c>
      <c r="J110" s="46">
        <v>3</v>
      </c>
      <c r="K110" s="56" t="s">
        <v>164</v>
      </c>
      <c r="L110" s="51">
        <f t="shared" si="7"/>
        <v>338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ht="50.25" customHeight="1">
      <c r="A111" s="30">
        <v>109</v>
      </c>
      <c r="B111" s="57" t="s">
        <v>165</v>
      </c>
      <c r="C111" s="47" t="s">
        <v>166</v>
      </c>
      <c r="D111" s="45">
        <v>72</v>
      </c>
      <c r="E111" s="45">
        <v>50</v>
      </c>
      <c r="F111" s="45">
        <v>81</v>
      </c>
      <c r="G111" s="49">
        <f t="shared" si="6"/>
        <v>203</v>
      </c>
      <c r="H111" s="46">
        <v>60</v>
      </c>
      <c r="I111" s="54">
        <v>75</v>
      </c>
      <c r="J111" s="46"/>
      <c r="K111" s="56"/>
      <c r="L111" s="51">
        <f t="shared" si="7"/>
        <v>338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1:28" ht="56.25">
      <c r="A112" s="30">
        <v>110</v>
      </c>
      <c r="B112" s="57" t="s">
        <v>167</v>
      </c>
      <c r="C112" s="47" t="s">
        <v>26</v>
      </c>
      <c r="D112" s="45">
        <v>70</v>
      </c>
      <c r="E112" s="45">
        <v>51</v>
      </c>
      <c r="F112" s="45">
        <v>61</v>
      </c>
      <c r="G112" s="49">
        <f t="shared" si="6"/>
        <v>182</v>
      </c>
      <c r="H112" s="46">
        <v>72</v>
      </c>
      <c r="I112" s="46">
        <v>79</v>
      </c>
      <c r="J112" s="46">
        <v>5</v>
      </c>
      <c r="K112" s="50" t="s">
        <v>17</v>
      </c>
      <c r="L112" s="51">
        <f t="shared" si="7"/>
        <v>338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1:28" ht="51" customHeight="1">
      <c r="A113" s="30">
        <v>111</v>
      </c>
      <c r="B113" s="48" t="s">
        <v>168</v>
      </c>
      <c r="C113" s="44" t="s">
        <v>88</v>
      </c>
      <c r="D113" s="45">
        <v>82</v>
      </c>
      <c r="E113" s="45">
        <v>60</v>
      </c>
      <c r="F113" s="45">
        <v>76</v>
      </c>
      <c r="G113" s="49">
        <f t="shared" si="6"/>
        <v>218</v>
      </c>
      <c r="H113" s="46">
        <v>52</v>
      </c>
      <c r="I113" s="54">
        <v>62</v>
      </c>
      <c r="J113" s="46">
        <v>5</v>
      </c>
      <c r="K113" s="56" t="s">
        <v>22</v>
      </c>
      <c r="L113" s="51">
        <f t="shared" si="7"/>
        <v>337</v>
      </c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28" ht="60.75">
      <c r="A114" s="30">
        <v>112</v>
      </c>
      <c r="B114" s="48" t="s">
        <v>169</v>
      </c>
      <c r="C114" s="44" t="s">
        <v>75</v>
      </c>
      <c r="D114" s="45">
        <v>67</v>
      </c>
      <c r="E114" s="45">
        <v>67</v>
      </c>
      <c r="F114" s="45">
        <v>69</v>
      </c>
      <c r="G114" s="49">
        <f t="shared" si="6"/>
        <v>203</v>
      </c>
      <c r="H114" s="46">
        <v>62</v>
      </c>
      <c r="I114" s="46">
        <v>72</v>
      </c>
      <c r="J114" s="46"/>
      <c r="K114" s="56"/>
      <c r="L114" s="51">
        <f t="shared" si="7"/>
        <v>337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:28" ht="56.25">
      <c r="A115" s="30">
        <v>113</v>
      </c>
      <c r="B115" s="57" t="s">
        <v>170</v>
      </c>
      <c r="C115" s="44" t="s">
        <v>37</v>
      </c>
      <c r="D115" s="45">
        <v>76</v>
      </c>
      <c r="E115" s="45">
        <v>57</v>
      </c>
      <c r="F115" s="45">
        <v>60</v>
      </c>
      <c r="G115" s="49">
        <f t="shared" si="6"/>
        <v>193</v>
      </c>
      <c r="H115" s="46">
        <v>66</v>
      </c>
      <c r="I115" s="46">
        <v>74</v>
      </c>
      <c r="J115" s="46">
        <v>3</v>
      </c>
      <c r="K115" s="56" t="s">
        <v>164</v>
      </c>
      <c r="L115" s="51">
        <f t="shared" si="7"/>
        <v>336</v>
      </c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ht="112.5">
      <c r="A116" s="30">
        <v>114</v>
      </c>
      <c r="B116" s="58" t="s">
        <v>171</v>
      </c>
      <c r="C116" s="59" t="s">
        <v>51</v>
      </c>
      <c r="D116" s="45">
        <v>85</v>
      </c>
      <c r="E116" s="45">
        <v>43</v>
      </c>
      <c r="F116" s="45">
        <v>56</v>
      </c>
      <c r="G116" s="49">
        <f t="shared" si="6"/>
        <v>184</v>
      </c>
      <c r="H116" s="46">
        <v>64</v>
      </c>
      <c r="I116" s="54">
        <v>78</v>
      </c>
      <c r="J116" s="46">
        <v>5</v>
      </c>
      <c r="K116" s="50" t="s">
        <v>17</v>
      </c>
      <c r="L116" s="51">
        <f t="shared" si="7"/>
        <v>331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:28" ht="56.25">
      <c r="A117" s="30">
        <v>115</v>
      </c>
      <c r="B117" s="57" t="s">
        <v>172</v>
      </c>
      <c r="C117" s="47" t="s">
        <v>173</v>
      </c>
      <c r="D117" s="45">
        <v>71</v>
      </c>
      <c r="E117" s="45">
        <v>62</v>
      </c>
      <c r="F117" s="45">
        <v>71</v>
      </c>
      <c r="G117" s="49">
        <f t="shared" si="6"/>
        <v>204</v>
      </c>
      <c r="H117" s="46">
        <v>50</v>
      </c>
      <c r="I117" s="46">
        <v>70</v>
      </c>
      <c r="J117" s="46">
        <v>5</v>
      </c>
      <c r="K117" s="56" t="s">
        <v>22</v>
      </c>
      <c r="L117" s="51">
        <f t="shared" si="7"/>
        <v>329</v>
      </c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ht="60.75">
      <c r="A118" s="30">
        <v>116</v>
      </c>
      <c r="B118" s="48" t="s">
        <v>174</v>
      </c>
      <c r="C118" s="44" t="s">
        <v>11</v>
      </c>
      <c r="D118" s="45">
        <v>78</v>
      </c>
      <c r="E118" s="45">
        <v>47</v>
      </c>
      <c r="F118" s="45">
        <v>69</v>
      </c>
      <c r="G118" s="49">
        <f t="shared" si="6"/>
        <v>194</v>
      </c>
      <c r="H118" s="46">
        <v>52</v>
      </c>
      <c r="I118" s="46">
        <v>83</v>
      </c>
      <c r="J118" s="46"/>
      <c r="K118" s="56"/>
      <c r="L118" s="51">
        <f t="shared" si="7"/>
        <v>329</v>
      </c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ht="60.75">
      <c r="A119" s="30">
        <v>117</v>
      </c>
      <c r="B119" s="48" t="s">
        <v>175</v>
      </c>
      <c r="C119" s="44" t="s">
        <v>121</v>
      </c>
      <c r="D119" s="45">
        <v>76</v>
      </c>
      <c r="E119" s="45">
        <v>63</v>
      </c>
      <c r="F119" s="45">
        <v>68</v>
      </c>
      <c r="G119" s="49">
        <f t="shared" si="6"/>
        <v>207</v>
      </c>
      <c r="H119" s="46">
        <v>50</v>
      </c>
      <c r="I119" s="46">
        <v>65</v>
      </c>
      <c r="J119" s="46">
        <v>5</v>
      </c>
      <c r="K119" s="50" t="s">
        <v>133</v>
      </c>
      <c r="L119" s="51">
        <f t="shared" si="7"/>
        <v>327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:28" ht="60.75">
      <c r="A120" s="30">
        <v>118</v>
      </c>
      <c r="B120" s="48" t="s">
        <v>176</v>
      </c>
      <c r="C120" s="44" t="s">
        <v>177</v>
      </c>
      <c r="D120" s="45">
        <v>70</v>
      </c>
      <c r="E120" s="45">
        <v>51</v>
      </c>
      <c r="F120" s="45">
        <v>66</v>
      </c>
      <c r="G120" s="49">
        <f t="shared" si="6"/>
        <v>187</v>
      </c>
      <c r="H120" s="46">
        <v>56</v>
      </c>
      <c r="I120" s="46">
        <v>84</v>
      </c>
      <c r="J120" s="46"/>
      <c r="K120" s="56"/>
      <c r="L120" s="51">
        <f t="shared" si="7"/>
        <v>327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28" ht="60.75">
      <c r="A121" s="30">
        <v>119</v>
      </c>
      <c r="B121" s="48" t="s">
        <v>178</v>
      </c>
      <c r="C121" s="44" t="s">
        <v>75</v>
      </c>
      <c r="D121" s="45">
        <v>73</v>
      </c>
      <c r="E121" s="45">
        <v>60</v>
      </c>
      <c r="F121" s="45">
        <v>78</v>
      </c>
      <c r="G121" s="49">
        <f t="shared" si="6"/>
        <v>211</v>
      </c>
      <c r="H121" s="46">
        <v>60</v>
      </c>
      <c r="I121" s="46">
        <v>53</v>
      </c>
      <c r="J121" s="46"/>
      <c r="K121" s="56"/>
      <c r="L121" s="51">
        <f t="shared" si="7"/>
        <v>324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1:28" ht="60.75">
      <c r="A122" s="30">
        <v>120</v>
      </c>
      <c r="B122" s="48" t="s">
        <v>179</v>
      </c>
      <c r="C122" s="44" t="s">
        <v>75</v>
      </c>
      <c r="D122" s="45">
        <v>67</v>
      </c>
      <c r="E122" s="45">
        <v>63</v>
      </c>
      <c r="F122" s="45">
        <v>62</v>
      </c>
      <c r="G122" s="49">
        <f t="shared" si="6"/>
        <v>192</v>
      </c>
      <c r="H122" s="46">
        <v>72</v>
      </c>
      <c r="I122" s="46">
        <v>60</v>
      </c>
      <c r="J122" s="46"/>
      <c r="K122" s="56"/>
      <c r="L122" s="51">
        <f t="shared" si="7"/>
        <v>324</v>
      </c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28" ht="40.5">
      <c r="A123" s="30">
        <v>121</v>
      </c>
      <c r="B123" s="57" t="s">
        <v>180</v>
      </c>
      <c r="C123" s="55" t="s">
        <v>19</v>
      </c>
      <c r="D123" s="45">
        <v>72</v>
      </c>
      <c r="E123" s="45">
        <v>55</v>
      </c>
      <c r="F123" s="45">
        <v>61</v>
      </c>
      <c r="G123" s="49">
        <f t="shared" si="6"/>
        <v>188</v>
      </c>
      <c r="H123" s="46">
        <v>64</v>
      </c>
      <c r="I123" s="46">
        <v>72</v>
      </c>
      <c r="J123" s="46"/>
      <c r="K123" s="56"/>
      <c r="L123" s="51">
        <f t="shared" si="7"/>
        <v>324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1:28" ht="56.25">
      <c r="A124" s="30">
        <v>122</v>
      </c>
      <c r="B124" s="48" t="s">
        <v>181</v>
      </c>
      <c r="C124" s="44" t="s">
        <v>75</v>
      </c>
      <c r="D124" s="45">
        <v>69</v>
      </c>
      <c r="E124" s="45">
        <v>60</v>
      </c>
      <c r="F124" s="45">
        <v>79</v>
      </c>
      <c r="G124" s="49">
        <f t="shared" si="6"/>
        <v>208</v>
      </c>
      <c r="H124" s="46">
        <v>46</v>
      </c>
      <c r="I124" s="46">
        <v>68</v>
      </c>
      <c r="J124" s="46"/>
      <c r="K124" s="56"/>
      <c r="L124" s="51">
        <f t="shared" si="7"/>
        <v>322</v>
      </c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28" ht="73.5" customHeight="1">
      <c r="A125" s="30">
        <v>123</v>
      </c>
      <c r="B125" s="58" t="s">
        <v>182</v>
      </c>
      <c r="C125" s="59" t="s">
        <v>51</v>
      </c>
      <c r="D125" s="45">
        <v>80</v>
      </c>
      <c r="E125" s="45">
        <v>55</v>
      </c>
      <c r="F125" s="45">
        <v>61</v>
      </c>
      <c r="G125" s="49">
        <f aca="true" t="shared" si="8" ref="G125:G142">SUM(D125:F125)</f>
        <v>196</v>
      </c>
      <c r="H125" s="46">
        <v>54</v>
      </c>
      <c r="I125" s="46">
        <v>70</v>
      </c>
      <c r="J125" s="46"/>
      <c r="K125" s="56"/>
      <c r="L125" s="51">
        <f t="shared" si="7"/>
        <v>320</v>
      </c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28" ht="60.75">
      <c r="A126" s="30">
        <v>124</v>
      </c>
      <c r="B126" s="57" t="s">
        <v>183</v>
      </c>
      <c r="C126" s="55" t="s">
        <v>19</v>
      </c>
      <c r="D126" s="45">
        <v>70</v>
      </c>
      <c r="E126" s="45">
        <v>69</v>
      </c>
      <c r="F126" s="45">
        <v>60</v>
      </c>
      <c r="G126" s="49">
        <f t="shared" si="8"/>
        <v>199</v>
      </c>
      <c r="H126" s="46">
        <v>54</v>
      </c>
      <c r="I126" s="46">
        <v>60</v>
      </c>
      <c r="J126" s="46"/>
      <c r="K126" s="56"/>
      <c r="L126" s="51">
        <f aca="true" t="shared" si="9" ref="L126:L145">G126+H126+I126+J126</f>
        <v>313</v>
      </c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1:28" ht="60.75">
      <c r="A127" s="30">
        <v>125</v>
      </c>
      <c r="B127" s="48" t="s">
        <v>184</v>
      </c>
      <c r="C127" s="44" t="s">
        <v>75</v>
      </c>
      <c r="D127" s="45">
        <v>65</v>
      </c>
      <c r="E127" s="45">
        <v>57</v>
      </c>
      <c r="F127" s="45">
        <v>69</v>
      </c>
      <c r="G127" s="49">
        <f t="shared" si="8"/>
        <v>191</v>
      </c>
      <c r="H127" s="46">
        <v>64</v>
      </c>
      <c r="I127" s="46">
        <v>55</v>
      </c>
      <c r="J127" s="46"/>
      <c r="K127" s="56"/>
      <c r="L127" s="51">
        <f t="shared" si="9"/>
        <v>310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28" ht="54" customHeight="1">
      <c r="A128" s="30">
        <v>126</v>
      </c>
      <c r="B128" s="57" t="s">
        <v>185</v>
      </c>
      <c r="C128" s="44" t="s">
        <v>37</v>
      </c>
      <c r="D128" s="45">
        <v>60</v>
      </c>
      <c r="E128" s="45">
        <v>62</v>
      </c>
      <c r="F128" s="45">
        <v>59</v>
      </c>
      <c r="G128" s="49">
        <f t="shared" si="8"/>
        <v>181</v>
      </c>
      <c r="H128" s="46">
        <v>64</v>
      </c>
      <c r="I128" s="46">
        <v>65</v>
      </c>
      <c r="J128" s="46"/>
      <c r="K128" s="56"/>
      <c r="L128" s="51">
        <f t="shared" si="9"/>
        <v>310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spans="1:28" ht="49.5" customHeight="1">
      <c r="A129" s="30">
        <v>127</v>
      </c>
      <c r="B129" s="48" t="s">
        <v>187</v>
      </c>
      <c r="C129" s="44" t="s">
        <v>11</v>
      </c>
      <c r="D129" s="54">
        <v>67</v>
      </c>
      <c r="E129" s="54">
        <v>44</v>
      </c>
      <c r="F129" s="54">
        <v>59</v>
      </c>
      <c r="G129" s="49">
        <f t="shared" si="8"/>
        <v>170</v>
      </c>
      <c r="H129" s="46">
        <v>72</v>
      </c>
      <c r="I129" s="46">
        <v>65</v>
      </c>
      <c r="J129" s="46"/>
      <c r="K129" s="56"/>
      <c r="L129" s="51">
        <f t="shared" si="9"/>
        <v>307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1:28" ht="60.75">
      <c r="A130" s="30">
        <v>128</v>
      </c>
      <c r="B130" s="48" t="s">
        <v>190</v>
      </c>
      <c r="C130" s="55" t="s">
        <v>19</v>
      </c>
      <c r="D130" s="45">
        <v>61</v>
      </c>
      <c r="E130" s="45">
        <v>47</v>
      </c>
      <c r="F130" s="45">
        <v>56</v>
      </c>
      <c r="G130" s="49">
        <f t="shared" si="8"/>
        <v>164</v>
      </c>
      <c r="H130" s="46">
        <v>56</v>
      </c>
      <c r="I130" s="54">
        <v>80</v>
      </c>
      <c r="J130" s="46">
        <v>5</v>
      </c>
      <c r="K130" s="56" t="s">
        <v>22</v>
      </c>
      <c r="L130" s="51">
        <f t="shared" si="9"/>
        <v>305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60.75">
      <c r="A131" s="30">
        <v>129</v>
      </c>
      <c r="B131" s="48" t="s">
        <v>188</v>
      </c>
      <c r="C131" s="44" t="s">
        <v>121</v>
      </c>
      <c r="D131" s="45">
        <v>60</v>
      </c>
      <c r="E131" s="45">
        <v>45</v>
      </c>
      <c r="F131" s="45">
        <v>62</v>
      </c>
      <c r="G131" s="49">
        <f t="shared" si="8"/>
        <v>167</v>
      </c>
      <c r="H131" s="46">
        <v>50</v>
      </c>
      <c r="I131" s="46">
        <v>79</v>
      </c>
      <c r="J131" s="46">
        <v>4</v>
      </c>
      <c r="K131" s="50" t="s">
        <v>189</v>
      </c>
      <c r="L131" s="51">
        <f t="shared" si="9"/>
        <v>300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spans="1:28" ht="40.5">
      <c r="A132" s="30">
        <v>130</v>
      </c>
      <c r="B132" s="48" t="s">
        <v>191</v>
      </c>
      <c r="C132" s="44" t="s">
        <v>141</v>
      </c>
      <c r="D132" s="45">
        <v>69</v>
      </c>
      <c r="E132" s="45">
        <v>44</v>
      </c>
      <c r="F132" s="45">
        <v>70</v>
      </c>
      <c r="G132" s="49">
        <f t="shared" si="8"/>
        <v>183</v>
      </c>
      <c r="H132" s="46">
        <v>50</v>
      </c>
      <c r="I132" s="46">
        <v>66</v>
      </c>
      <c r="J132" s="46"/>
      <c r="K132" s="56"/>
      <c r="L132" s="51">
        <f t="shared" si="9"/>
        <v>299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spans="1:28" ht="40.5">
      <c r="A133" s="30">
        <v>131</v>
      </c>
      <c r="B133" s="57" t="s">
        <v>192</v>
      </c>
      <c r="C133" s="47" t="s">
        <v>62</v>
      </c>
      <c r="D133" s="45">
        <v>62</v>
      </c>
      <c r="E133" s="45">
        <v>45</v>
      </c>
      <c r="F133" s="45">
        <v>65</v>
      </c>
      <c r="G133" s="49">
        <f t="shared" si="8"/>
        <v>172</v>
      </c>
      <c r="H133" s="46">
        <v>70</v>
      </c>
      <c r="I133" s="46">
        <v>57</v>
      </c>
      <c r="J133" s="46"/>
      <c r="K133" s="56"/>
      <c r="L133" s="51">
        <f t="shared" si="9"/>
        <v>299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1:28" ht="60.75">
      <c r="A134" s="30">
        <v>132</v>
      </c>
      <c r="B134" s="48" t="s">
        <v>193</v>
      </c>
      <c r="C134" s="44" t="s">
        <v>144</v>
      </c>
      <c r="D134" s="45">
        <v>62</v>
      </c>
      <c r="E134" s="45">
        <v>47</v>
      </c>
      <c r="F134" s="45">
        <v>60</v>
      </c>
      <c r="G134" s="49">
        <f t="shared" si="8"/>
        <v>169</v>
      </c>
      <c r="H134" s="46">
        <v>50</v>
      </c>
      <c r="I134" s="46">
        <v>71</v>
      </c>
      <c r="J134" s="46">
        <v>5</v>
      </c>
      <c r="K134" s="56" t="s">
        <v>22</v>
      </c>
      <c r="L134" s="51">
        <f t="shared" si="9"/>
        <v>295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spans="1:28" ht="40.5">
      <c r="A135" s="30">
        <v>133</v>
      </c>
      <c r="B135" s="48" t="s">
        <v>194</v>
      </c>
      <c r="C135" s="55" t="s">
        <v>19</v>
      </c>
      <c r="D135" s="45">
        <v>55</v>
      </c>
      <c r="E135" s="45">
        <v>52</v>
      </c>
      <c r="F135" s="45">
        <v>61</v>
      </c>
      <c r="G135" s="49">
        <f t="shared" si="8"/>
        <v>168</v>
      </c>
      <c r="H135" s="46">
        <v>60</v>
      </c>
      <c r="I135" s="46">
        <v>67</v>
      </c>
      <c r="J135" s="46"/>
      <c r="K135" s="56"/>
      <c r="L135" s="51">
        <f t="shared" si="9"/>
        <v>295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spans="1:28" ht="60.75">
      <c r="A136" s="30">
        <v>134</v>
      </c>
      <c r="B136" s="48" t="s">
        <v>195</v>
      </c>
      <c r="C136" s="44" t="s">
        <v>11</v>
      </c>
      <c r="D136" s="45">
        <v>56</v>
      </c>
      <c r="E136" s="45">
        <v>44</v>
      </c>
      <c r="F136" s="45">
        <v>67</v>
      </c>
      <c r="G136" s="49">
        <f t="shared" si="8"/>
        <v>167</v>
      </c>
      <c r="H136" s="46">
        <v>54</v>
      </c>
      <c r="I136" s="46">
        <v>72</v>
      </c>
      <c r="J136" s="46"/>
      <c r="K136" s="56"/>
      <c r="L136" s="51">
        <f t="shared" si="9"/>
        <v>293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spans="1:28" ht="60.75">
      <c r="A137" s="30">
        <v>135</v>
      </c>
      <c r="B137" s="48" t="s">
        <v>196</v>
      </c>
      <c r="C137" s="55" t="s">
        <v>19</v>
      </c>
      <c r="D137" s="45">
        <v>57</v>
      </c>
      <c r="E137" s="45">
        <v>55</v>
      </c>
      <c r="F137" s="45">
        <v>50</v>
      </c>
      <c r="G137" s="49">
        <f t="shared" si="8"/>
        <v>162</v>
      </c>
      <c r="H137" s="46">
        <v>58</v>
      </c>
      <c r="I137" s="54">
        <v>66</v>
      </c>
      <c r="J137" s="46">
        <v>5</v>
      </c>
      <c r="K137" s="56" t="s">
        <v>22</v>
      </c>
      <c r="L137" s="51">
        <f t="shared" si="9"/>
        <v>291</v>
      </c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</row>
    <row r="138" spans="1:28" ht="56.25">
      <c r="A138" s="30">
        <v>136</v>
      </c>
      <c r="B138" s="48" t="s">
        <v>197</v>
      </c>
      <c r="C138" s="44" t="s">
        <v>75</v>
      </c>
      <c r="D138" s="45">
        <v>73</v>
      </c>
      <c r="E138" s="45">
        <v>54</v>
      </c>
      <c r="F138" s="45">
        <v>52</v>
      </c>
      <c r="G138" s="49">
        <f t="shared" si="8"/>
        <v>179</v>
      </c>
      <c r="H138" s="46">
        <v>60</v>
      </c>
      <c r="I138" s="46">
        <v>47</v>
      </c>
      <c r="J138" s="46">
        <v>3</v>
      </c>
      <c r="K138" s="56" t="s">
        <v>164</v>
      </c>
      <c r="L138" s="51">
        <f t="shared" si="9"/>
        <v>289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</row>
    <row r="139" spans="1:28" ht="40.5">
      <c r="A139" s="30">
        <v>137</v>
      </c>
      <c r="B139" s="48" t="s">
        <v>198</v>
      </c>
      <c r="C139" s="44" t="s">
        <v>141</v>
      </c>
      <c r="D139" s="45">
        <v>59</v>
      </c>
      <c r="E139" s="45">
        <v>43</v>
      </c>
      <c r="F139" s="45">
        <v>55</v>
      </c>
      <c r="G139" s="49">
        <f t="shared" si="8"/>
        <v>157</v>
      </c>
      <c r="H139" s="46">
        <v>64</v>
      </c>
      <c r="I139" s="46">
        <v>68</v>
      </c>
      <c r="J139" s="46"/>
      <c r="K139" s="56"/>
      <c r="L139" s="51">
        <f t="shared" si="9"/>
        <v>289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</row>
    <row r="140" spans="1:28" ht="60.75">
      <c r="A140" s="30">
        <v>138</v>
      </c>
      <c r="B140" s="57" t="s">
        <v>199</v>
      </c>
      <c r="C140" s="47" t="s">
        <v>42</v>
      </c>
      <c r="D140" s="45">
        <v>72</v>
      </c>
      <c r="E140" s="45">
        <v>51</v>
      </c>
      <c r="F140" s="45">
        <v>57</v>
      </c>
      <c r="G140" s="49">
        <f t="shared" si="8"/>
        <v>180</v>
      </c>
      <c r="H140" s="46">
        <v>56</v>
      </c>
      <c r="I140" s="46">
        <v>50</v>
      </c>
      <c r="J140" s="46"/>
      <c r="K140" s="56"/>
      <c r="L140" s="51">
        <f t="shared" si="9"/>
        <v>286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</row>
    <row r="141" spans="1:28" ht="40.5">
      <c r="A141" s="30">
        <v>139</v>
      </c>
      <c r="B141" s="48" t="s">
        <v>200</v>
      </c>
      <c r="C141" s="55" t="s">
        <v>19</v>
      </c>
      <c r="D141" s="45">
        <v>57</v>
      </c>
      <c r="E141" s="45">
        <v>50</v>
      </c>
      <c r="F141" s="45">
        <v>61</v>
      </c>
      <c r="G141" s="49">
        <f t="shared" si="8"/>
        <v>168</v>
      </c>
      <c r="H141" s="46">
        <v>56</v>
      </c>
      <c r="I141" s="46">
        <v>59</v>
      </c>
      <c r="J141" s="46"/>
      <c r="K141" s="56"/>
      <c r="L141" s="51">
        <f t="shared" si="9"/>
        <v>283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</row>
    <row r="142" spans="1:28" ht="60.75">
      <c r="A142" s="30">
        <v>140</v>
      </c>
      <c r="B142" s="53" t="s">
        <v>201</v>
      </c>
      <c r="C142" s="55" t="s">
        <v>19</v>
      </c>
      <c r="D142" s="45">
        <v>69</v>
      </c>
      <c r="E142" s="45">
        <v>43</v>
      </c>
      <c r="F142" s="45">
        <v>50</v>
      </c>
      <c r="G142" s="49">
        <f t="shared" si="8"/>
        <v>162</v>
      </c>
      <c r="H142" s="46">
        <v>54</v>
      </c>
      <c r="I142" s="46">
        <v>63</v>
      </c>
      <c r="J142" s="46"/>
      <c r="K142" s="56"/>
      <c r="L142" s="51">
        <f t="shared" si="9"/>
        <v>279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28" ht="40.5">
      <c r="A143" s="30">
        <v>141</v>
      </c>
      <c r="B143" s="48" t="s">
        <v>202</v>
      </c>
      <c r="C143" s="55" t="s">
        <v>19</v>
      </c>
      <c r="D143" s="45">
        <v>53</v>
      </c>
      <c r="E143" s="45">
        <v>57</v>
      </c>
      <c r="F143" s="45">
        <v>56</v>
      </c>
      <c r="G143" s="49">
        <f>SUM(D143:F143)</f>
        <v>166</v>
      </c>
      <c r="H143" s="46">
        <v>50</v>
      </c>
      <c r="I143" s="54">
        <v>53</v>
      </c>
      <c r="J143" s="46">
        <v>5</v>
      </c>
      <c r="K143" s="56" t="s">
        <v>22</v>
      </c>
      <c r="L143" s="51">
        <f t="shared" si="9"/>
        <v>274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</row>
    <row r="144" spans="1:28" ht="40.5">
      <c r="A144" s="30">
        <v>142</v>
      </c>
      <c r="B144" s="57" t="s">
        <v>203</v>
      </c>
      <c r="C144" s="55" t="s">
        <v>19</v>
      </c>
      <c r="D144" s="54">
        <v>57</v>
      </c>
      <c r="E144" s="54">
        <v>47</v>
      </c>
      <c r="F144" s="54">
        <v>54</v>
      </c>
      <c r="G144" s="49">
        <f>SUM(D144:F144)</f>
        <v>158</v>
      </c>
      <c r="H144" s="46">
        <v>54</v>
      </c>
      <c r="I144" s="46">
        <v>60</v>
      </c>
      <c r="J144" s="46"/>
      <c r="K144" s="56"/>
      <c r="L144" s="51">
        <f t="shared" si="9"/>
        <v>272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spans="1:28" ht="56.25">
      <c r="A145" s="30">
        <v>143</v>
      </c>
      <c r="B145" s="48" t="s">
        <v>204</v>
      </c>
      <c r="C145" s="44" t="s">
        <v>163</v>
      </c>
      <c r="D145" s="54">
        <v>66</v>
      </c>
      <c r="E145" s="54">
        <v>47</v>
      </c>
      <c r="F145" s="54">
        <v>58</v>
      </c>
      <c r="G145" s="49">
        <f>SUM(D145:F145)</f>
        <v>171</v>
      </c>
      <c r="H145" s="46">
        <v>50</v>
      </c>
      <c r="I145" s="46">
        <v>46</v>
      </c>
      <c r="J145" s="46"/>
      <c r="K145" s="56"/>
      <c r="L145" s="51">
        <f t="shared" si="9"/>
        <v>267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spans="7:12" ht="27">
      <c r="G146" s="63"/>
      <c r="L146" s="67"/>
    </row>
    <row r="216" spans="1:28" ht="27">
      <c r="A216" s="68"/>
      <c r="C216" s="69"/>
      <c r="D216" s="70"/>
      <c r="E216" s="70"/>
      <c r="F216" s="70"/>
      <c r="L216" s="71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</row>
    <row r="217" ht="27">
      <c r="L217" s="71"/>
    </row>
    <row r="218" ht="27">
      <c r="L218" s="71"/>
    </row>
    <row r="219" ht="27">
      <c r="L219" s="71"/>
    </row>
    <row r="220" ht="27">
      <c r="L220" s="71"/>
    </row>
    <row r="221" ht="27">
      <c r="L221" s="71"/>
    </row>
    <row r="222" ht="27">
      <c r="L222" s="71"/>
    </row>
    <row r="223" ht="27">
      <c r="L223" s="71"/>
    </row>
    <row r="224" ht="27">
      <c r="L224" s="71"/>
    </row>
    <row r="225" ht="27">
      <c r="L225" s="71"/>
    </row>
    <row r="226" ht="27">
      <c r="L226" s="71"/>
    </row>
    <row r="227" ht="27">
      <c r="L227" s="71"/>
    </row>
    <row r="228" ht="27">
      <c r="L228" s="71"/>
    </row>
    <row r="229" ht="27">
      <c r="L229" s="71"/>
    </row>
    <row r="230" ht="27">
      <c r="L230" s="71"/>
    </row>
    <row r="231" ht="27">
      <c r="L231" s="71"/>
    </row>
    <row r="232" ht="27">
      <c r="L232" s="71"/>
    </row>
    <row r="233" ht="27">
      <c r="L233" s="71"/>
    </row>
    <row r="234" ht="27">
      <c r="L234" s="71"/>
    </row>
    <row r="235" ht="27">
      <c r="L235" s="71"/>
    </row>
    <row r="236" ht="27">
      <c r="L236" s="71"/>
    </row>
    <row r="237" ht="27">
      <c r="L237" s="71"/>
    </row>
    <row r="238" ht="27">
      <c r="L238" s="71"/>
    </row>
    <row r="239" ht="27">
      <c r="L239" s="71"/>
    </row>
    <row r="240" ht="27">
      <c r="L240" s="71"/>
    </row>
    <row r="241" ht="27">
      <c r="L241" s="71"/>
    </row>
    <row r="242" ht="27">
      <c r="L242" s="71"/>
    </row>
    <row r="243" ht="27">
      <c r="L243" s="71"/>
    </row>
    <row r="244" ht="27">
      <c r="L244" s="71"/>
    </row>
    <row r="245" ht="27">
      <c r="L245" s="71"/>
    </row>
    <row r="246" ht="27">
      <c r="L246" s="71"/>
    </row>
    <row r="247" ht="27">
      <c r="L247" s="71"/>
    </row>
    <row r="248" ht="27">
      <c r="L248" s="71"/>
    </row>
    <row r="249" ht="27">
      <c r="L249" s="71"/>
    </row>
    <row r="250" ht="27">
      <c r="L250" s="71"/>
    </row>
    <row r="251" ht="27">
      <c r="L251" s="71"/>
    </row>
    <row r="252" ht="27">
      <c r="L252" s="71"/>
    </row>
    <row r="253" ht="27">
      <c r="L253" s="71"/>
    </row>
    <row r="254" ht="27">
      <c r="L254" s="71"/>
    </row>
    <row r="255" ht="27">
      <c r="L255" s="71"/>
    </row>
    <row r="256" ht="27">
      <c r="L256" s="71"/>
    </row>
    <row r="257" ht="27">
      <c r="L257" s="71"/>
    </row>
    <row r="258" ht="27">
      <c r="L258" s="71"/>
    </row>
    <row r="259" ht="27">
      <c r="L259" s="71"/>
    </row>
    <row r="260" ht="27">
      <c r="L260" s="71"/>
    </row>
    <row r="261" ht="27">
      <c r="L261" s="71"/>
    </row>
    <row r="262" ht="27">
      <c r="L262" s="71"/>
    </row>
    <row r="263" ht="27">
      <c r="L263" s="71"/>
    </row>
    <row r="264" ht="27">
      <c r="L264" s="71"/>
    </row>
    <row r="265" ht="27">
      <c r="L265" s="71"/>
    </row>
    <row r="266" ht="27">
      <c r="L266" s="71"/>
    </row>
    <row r="267" ht="27">
      <c r="L267" s="71"/>
    </row>
    <row r="268" ht="27">
      <c r="L268" s="71"/>
    </row>
    <row r="269" ht="27">
      <c r="L269" s="71"/>
    </row>
    <row r="270" ht="27">
      <c r="L270" s="71"/>
    </row>
    <row r="271" ht="27">
      <c r="L271" s="71"/>
    </row>
    <row r="272" ht="27">
      <c r="L272" s="71"/>
    </row>
    <row r="273" ht="27">
      <c r="L273" s="71"/>
    </row>
    <row r="274" ht="27">
      <c r="L274" s="71"/>
    </row>
    <row r="275" ht="27">
      <c r="L275" s="71"/>
    </row>
    <row r="276" ht="27">
      <c r="L276" s="71"/>
    </row>
    <row r="277" ht="27">
      <c r="L277" s="71"/>
    </row>
    <row r="278" ht="27">
      <c r="L278" s="71"/>
    </row>
    <row r="279" ht="27">
      <c r="L279" s="71"/>
    </row>
    <row r="280" ht="27">
      <c r="L280" s="71"/>
    </row>
    <row r="281" ht="27">
      <c r="L281" s="71"/>
    </row>
    <row r="282" ht="27">
      <c r="L282" s="71"/>
    </row>
    <row r="283" ht="27">
      <c r="L283" s="71"/>
    </row>
    <row r="284" ht="27">
      <c r="L284" s="71"/>
    </row>
    <row r="285" ht="27">
      <c r="L285" s="71"/>
    </row>
    <row r="286" ht="27">
      <c r="L286" s="71"/>
    </row>
    <row r="287" ht="27">
      <c r="L287" s="71"/>
    </row>
    <row r="288" ht="27">
      <c r="L288" s="71"/>
    </row>
    <row r="289" ht="27">
      <c r="L289" s="71"/>
    </row>
    <row r="290" ht="27">
      <c r="L290" s="71"/>
    </row>
    <row r="291" ht="27">
      <c r="L291" s="71"/>
    </row>
    <row r="292" ht="27">
      <c r="L292" s="71"/>
    </row>
    <row r="293" ht="27">
      <c r="L293" s="71"/>
    </row>
    <row r="294" ht="27">
      <c r="L294" s="71"/>
    </row>
    <row r="295" ht="27">
      <c r="L295" s="71"/>
    </row>
    <row r="296" ht="27">
      <c r="L296" s="71"/>
    </row>
    <row r="297" ht="27">
      <c r="L297" s="71"/>
    </row>
    <row r="298" ht="27">
      <c r="L298" s="71"/>
    </row>
    <row r="299" ht="27">
      <c r="L299" s="71"/>
    </row>
    <row r="300" ht="27">
      <c r="L300" s="71"/>
    </row>
    <row r="301" ht="27">
      <c r="L301" s="71"/>
    </row>
    <row r="302" ht="27">
      <c r="L302" s="71"/>
    </row>
    <row r="303" ht="27">
      <c r="L303" s="71"/>
    </row>
    <row r="304" ht="27">
      <c r="L304" s="71"/>
    </row>
    <row r="305" ht="27">
      <c r="L305" s="71"/>
    </row>
    <row r="306" ht="27">
      <c r="L306" s="71"/>
    </row>
    <row r="307" ht="27">
      <c r="L307" s="71"/>
    </row>
    <row r="308" ht="27">
      <c r="L308" s="71"/>
    </row>
    <row r="309" ht="27">
      <c r="L309" s="71"/>
    </row>
    <row r="310" ht="27">
      <c r="L310" s="71"/>
    </row>
    <row r="311" ht="27">
      <c r="L311" s="71"/>
    </row>
    <row r="312" ht="27">
      <c r="L312" s="71"/>
    </row>
    <row r="313" ht="27">
      <c r="L313" s="71"/>
    </row>
    <row r="314" ht="27">
      <c r="L314" s="71"/>
    </row>
    <row r="315" ht="27">
      <c r="L315" s="71"/>
    </row>
    <row r="316" ht="27">
      <c r="L316" s="71"/>
    </row>
    <row r="317" ht="27">
      <c r="L317" s="71"/>
    </row>
    <row r="318" ht="27">
      <c r="L318" s="71"/>
    </row>
    <row r="319" ht="27">
      <c r="L319" s="71"/>
    </row>
    <row r="320" ht="27">
      <c r="L320" s="71"/>
    </row>
    <row r="321" ht="27">
      <c r="L321" s="71"/>
    </row>
    <row r="322" ht="27">
      <c r="L322" s="71"/>
    </row>
    <row r="323" ht="27">
      <c r="L323" s="71"/>
    </row>
    <row r="324" ht="27">
      <c r="L324" s="71"/>
    </row>
    <row r="325" ht="27">
      <c r="L325" s="71"/>
    </row>
    <row r="326" ht="27">
      <c r="L326" s="71"/>
    </row>
    <row r="327" ht="27">
      <c r="L327" s="71"/>
    </row>
    <row r="328" ht="27">
      <c r="L328" s="71"/>
    </row>
    <row r="329" ht="27">
      <c r="L329" s="71"/>
    </row>
    <row r="330" ht="27">
      <c r="L330" s="71"/>
    </row>
    <row r="331" ht="27">
      <c r="L331" s="71"/>
    </row>
    <row r="332" ht="27">
      <c r="L332" s="71"/>
    </row>
    <row r="333" ht="27">
      <c r="L333" s="71"/>
    </row>
    <row r="334" ht="27">
      <c r="L334" s="71"/>
    </row>
    <row r="335" ht="27">
      <c r="L335" s="71"/>
    </row>
    <row r="336" ht="27">
      <c r="L336" s="71"/>
    </row>
    <row r="337" ht="27">
      <c r="L337" s="71"/>
    </row>
    <row r="338" ht="27">
      <c r="L338" s="71"/>
    </row>
    <row r="339" ht="27">
      <c r="L339" s="71"/>
    </row>
    <row r="340" ht="27">
      <c r="L340" s="71"/>
    </row>
    <row r="341" ht="27">
      <c r="L341" s="71"/>
    </row>
    <row r="342" ht="27">
      <c r="L342" s="71"/>
    </row>
    <row r="343" ht="27">
      <c r="L343" s="71"/>
    </row>
  </sheetData>
  <sheetProtection/>
  <autoFilter ref="A2:L145">
    <sortState ref="A3:L343">
      <sortCondition descending="1" sortBy="value" ref="L3:L343"/>
    </sortState>
  </autoFilter>
  <mergeCells count="1">
    <mergeCell ref="A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"/>
  <sheetViews>
    <sheetView zoomScalePageLayoutView="0" workbookViewId="0" topLeftCell="A4">
      <selection activeCell="L5" sqref="L5:M5"/>
    </sheetView>
  </sheetViews>
  <sheetFormatPr defaultColWidth="9.140625" defaultRowHeight="15"/>
  <cols>
    <col min="1" max="1" width="9.140625" style="18" customWidth="1"/>
    <col min="2" max="2" width="33.7109375" style="12" customWidth="1"/>
    <col min="3" max="3" width="16.7109375" style="10" customWidth="1"/>
    <col min="4" max="4" width="24.28125" style="10" customWidth="1"/>
    <col min="5" max="12" width="9.140625" style="10" customWidth="1"/>
    <col min="13" max="13" width="14.28125" style="10" customWidth="1"/>
    <col min="14" max="16384" width="9.140625" style="10" customWidth="1"/>
  </cols>
  <sheetData>
    <row r="1" spans="1:18" ht="187.5" customHeight="1">
      <c r="A1" s="13" t="s">
        <v>0</v>
      </c>
      <c r="B1" s="17" t="s">
        <v>1</v>
      </c>
      <c r="C1" s="14" t="s">
        <v>2</v>
      </c>
      <c r="D1" s="15" t="s">
        <v>3</v>
      </c>
      <c r="E1" s="16" t="s">
        <v>260</v>
      </c>
      <c r="F1" s="16" t="s">
        <v>261</v>
      </c>
      <c r="G1" s="16" t="s">
        <v>262</v>
      </c>
      <c r="H1" s="5" t="s">
        <v>4</v>
      </c>
      <c r="I1" s="4" t="s">
        <v>5</v>
      </c>
      <c r="J1" s="5" t="s">
        <v>6</v>
      </c>
      <c r="K1" s="5" t="s">
        <v>7</v>
      </c>
      <c r="L1" s="102" t="s">
        <v>8</v>
      </c>
      <c r="M1" s="103"/>
      <c r="N1" s="5" t="s">
        <v>9</v>
      </c>
      <c r="O1" s="9"/>
      <c r="P1" s="9"/>
      <c r="Q1" s="9"/>
      <c r="R1" s="9"/>
    </row>
    <row r="2" spans="1:32" s="7" customFormat="1" ht="168" customHeight="1">
      <c r="A2" s="19">
        <v>1</v>
      </c>
      <c r="B2" s="25" t="s">
        <v>205</v>
      </c>
      <c r="C2" s="20" t="s">
        <v>259</v>
      </c>
      <c r="D2" s="20" t="s">
        <v>177</v>
      </c>
      <c r="E2" s="26">
        <v>83</v>
      </c>
      <c r="F2" s="26">
        <v>75</v>
      </c>
      <c r="G2" s="26">
        <v>69</v>
      </c>
      <c r="H2" s="27">
        <f>SUM(E2:G2)</f>
        <v>227</v>
      </c>
      <c r="I2" s="21">
        <v>86</v>
      </c>
      <c r="J2" s="21">
        <v>73</v>
      </c>
      <c r="K2" s="21">
        <v>5</v>
      </c>
      <c r="L2" s="104" t="s">
        <v>22</v>
      </c>
      <c r="M2" s="105"/>
      <c r="N2" s="28">
        <f>H2+I2+J2+K2</f>
        <v>391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6"/>
    </row>
    <row r="3" spans="1:32" s="7" customFormat="1" ht="116.25" customHeight="1">
      <c r="A3" s="19">
        <v>2</v>
      </c>
      <c r="B3" s="25" t="s">
        <v>206</v>
      </c>
      <c r="C3" s="20" t="s">
        <v>259</v>
      </c>
      <c r="D3" s="20" t="s">
        <v>71</v>
      </c>
      <c r="E3" s="27">
        <v>78</v>
      </c>
      <c r="F3" s="27">
        <v>86</v>
      </c>
      <c r="G3" s="27">
        <v>68</v>
      </c>
      <c r="H3" s="27">
        <f>SUM(E3:G3)</f>
        <v>232</v>
      </c>
      <c r="I3" s="21">
        <v>66</v>
      </c>
      <c r="J3" s="21">
        <v>67</v>
      </c>
      <c r="K3" s="21"/>
      <c r="L3" s="104"/>
      <c r="M3" s="105"/>
      <c r="N3" s="28">
        <f>H3+I3+J3+K3</f>
        <v>365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6"/>
    </row>
    <row r="4" spans="1:31" s="7" customFormat="1" ht="84.75" customHeight="1">
      <c r="A4" s="19">
        <v>3</v>
      </c>
      <c r="B4" s="25" t="s">
        <v>207</v>
      </c>
      <c r="C4" s="20" t="s">
        <v>259</v>
      </c>
      <c r="D4" s="22" t="s">
        <v>46</v>
      </c>
      <c r="E4" s="26">
        <v>72</v>
      </c>
      <c r="F4" s="26">
        <v>56</v>
      </c>
      <c r="G4" s="26">
        <v>65</v>
      </c>
      <c r="H4" s="27">
        <f>SUM(E4:G4)</f>
        <v>193</v>
      </c>
      <c r="I4" s="21">
        <v>64</v>
      </c>
      <c r="J4" s="21">
        <v>59</v>
      </c>
      <c r="K4" s="21">
        <v>9</v>
      </c>
      <c r="L4" s="106" t="s">
        <v>271</v>
      </c>
      <c r="M4" s="107"/>
      <c r="N4" s="28">
        <f>H4+I4+J4+K4</f>
        <v>325</v>
      </c>
      <c r="O4" s="11"/>
      <c r="P4" s="11"/>
      <c r="Q4" s="11"/>
      <c r="R4" s="11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7" customFormat="1" ht="300.75" customHeight="1">
      <c r="A5" s="19">
        <v>4</v>
      </c>
      <c r="B5" s="29" t="s">
        <v>208</v>
      </c>
      <c r="C5" s="23" t="s">
        <v>209</v>
      </c>
      <c r="D5" s="24" t="s">
        <v>146</v>
      </c>
      <c r="E5" s="26">
        <v>87</v>
      </c>
      <c r="F5" s="26">
        <v>68</v>
      </c>
      <c r="G5" s="26">
        <v>90</v>
      </c>
      <c r="H5" s="27">
        <f>SUM(E5:G5)</f>
        <v>245</v>
      </c>
      <c r="I5" s="21">
        <v>50</v>
      </c>
      <c r="J5" s="21">
        <v>54</v>
      </c>
      <c r="K5" s="21">
        <v>6</v>
      </c>
      <c r="L5" s="106" t="s">
        <v>210</v>
      </c>
      <c r="M5" s="107"/>
      <c r="N5" s="28">
        <f>H5+I5+J5+K5</f>
        <v>355</v>
      </c>
      <c r="O5" s="11"/>
      <c r="P5" s="11"/>
      <c r="Q5" s="11"/>
      <c r="R5" s="1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5:18" ht="18.75">
      <c r="O6" s="9"/>
      <c r="P6" s="9"/>
      <c r="Q6" s="9"/>
      <c r="R6" s="9"/>
    </row>
    <row r="7" spans="15:18" ht="18.75">
      <c r="O7" s="9"/>
      <c r="P7" s="9"/>
      <c r="Q7" s="9"/>
      <c r="R7" s="9"/>
    </row>
    <row r="8" spans="15:18" ht="18.75">
      <c r="O8" s="9"/>
      <c r="P8" s="9"/>
      <c r="Q8" s="9"/>
      <c r="R8" s="9"/>
    </row>
    <row r="9" spans="15:18" ht="18.75">
      <c r="O9" s="9"/>
      <c r="P9" s="9"/>
      <c r="Q9" s="9"/>
      <c r="R9" s="9"/>
    </row>
  </sheetData>
  <sheetProtection/>
  <mergeCells count="5">
    <mergeCell ref="L1:M1"/>
    <mergeCell ref="L2:M2"/>
    <mergeCell ref="L3:M3"/>
    <mergeCell ref="L4:M4"/>
    <mergeCell ref="L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K6" sqref="K6"/>
    </sheetView>
  </sheetViews>
  <sheetFormatPr defaultColWidth="9.140625" defaultRowHeight="15"/>
  <cols>
    <col min="2" max="2" width="39.421875" style="0" customWidth="1"/>
    <col min="3" max="3" width="18.00390625" style="0" customWidth="1"/>
    <col min="4" max="4" width="20.57421875" style="0" customWidth="1"/>
    <col min="5" max="5" width="24.28125" style="0" customWidth="1"/>
  </cols>
  <sheetData>
    <row r="1" spans="1:5" ht="47.25" customHeight="1" thickBot="1">
      <c r="A1" s="112" t="s">
        <v>0</v>
      </c>
      <c r="B1" s="112" t="s">
        <v>258</v>
      </c>
      <c r="C1" s="114" t="s">
        <v>211</v>
      </c>
      <c r="D1" s="115"/>
      <c r="E1" s="116"/>
    </row>
    <row r="2" spans="1:5" ht="48" thickBot="1">
      <c r="A2" s="113"/>
      <c r="B2" s="113"/>
      <c r="C2" s="3" t="s">
        <v>212</v>
      </c>
      <c r="D2" s="3" t="s">
        <v>213</v>
      </c>
      <c r="E2" s="3" t="s">
        <v>214</v>
      </c>
    </row>
    <row r="3" spans="1:5" ht="15.75">
      <c r="A3" s="108" t="s">
        <v>215</v>
      </c>
      <c r="B3" s="1" t="s">
        <v>216</v>
      </c>
      <c r="C3" s="110">
        <v>90</v>
      </c>
      <c r="D3" s="110">
        <v>2</v>
      </c>
      <c r="E3" s="110">
        <v>92</v>
      </c>
    </row>
    <row r="4" spans="1:5" ht="16.5" thickBot="1">
      <c r="A4" s="109"/>
      <c r="B4" s="2" t="s">
        <v>217</v>
      </c>
      <c r="C4" s="111"/>
      <c r="D4" s="111"/>
      <c r="E4" s="111"/>
    </row>
    <row r="5" spans="1:5" ht="15.75">
      <c r="A5" s="108" t="s">
        <v>218</v>
      </c>
      <c r="B5" s="1" t="s">
        <v>219</v>
      </c>
      <c r="C5" s="110">
        <v>80</v>
      </c>
      <c r="D5" s="110">
        <v>2</v>
      </c>
      <c r="E5" s="110">
        <v>82</v>
      </c>
    </row>
    <row r="6" spans="1:5" ht="16.5" thickBot="1">
      <c r="A6" s="109"/>
      <c r="B6" s="2" t="s">
        <v>220</v>
      </c>
      <c r="C6" s="111"/>
      <c r="D6" s="111"/>
      <c r="E6" s="111"/>
    </row>
    <row r="7" spans="1:5" ht="15.75">
      <c r="A7" s="108" t="s">
        <v>221</v>
      </c>
      <c r="B7" s="1" t="s">
        <v>222</v>
      </c>
      <c r="C7" s="110">
        <v>75</v>
      </c>
      <c r="D7" s="110" t="s">
        <v>224</v>
      </c>
      <c r="E7" s="110">
        <v>75</v>
      </c>
    </row>
    <row r="8" spans="1:5" ht="16.5" thickBot="1">
      <c r="A8" s="109"/>
      <c r="B8" s="2" t="s">
        <v>223</v>
      </c>
      <c r="C8" s="111"/>
      <c r="D8" s="111"/>
      <c r="E8" s="111"/>
    </row>
    <row r="9" spans="1:5" ht="15.75">
      <c r="A9" s="108" t="s">
        <v>225</v>
      </c>
      <c r="B9" s="1" t="s">
        <v>226</v>
      </c>
      <c r="C9" s="110">
        <v>70</v>
      </c>
      <c r="D9" s="110" t="s">
        <v>224</v>
      </c>
      <c r="E9" s="110">
        <v>70</v>
      </c>
    </row>
    <row r="10" spans="1:5" ht="16.5" thickBot="1">
      <c r="A10" s="109"/>
      <c r="B10" s="2" t="s">
        <v>227</v>
      </c>
      <c r="C10" s="111"/>
      <c r="D10" s="111"/>
      <c r="E10" s="111"/>
    </row>
    <row r="11" spans="1:5" ht="15.75">
      <c r="A11" s="108" t="s">
        <v>228</v>
      </c>
      <c r="B11" s="1" t="s">
        <v>229</v>
      </c>
      <c r="C11" s="110">
        <v>70</v>
      </c>
      <c r="D11" s="110" t="s">
        <v>224</v>
      </c>
      <c r="E11" s="110">
        <v>70</v>
      </c>
    </row>
    <row r="12" spans="1:5" ht="16.5" thickBot="1">
      <c r="A12" s="109"/>
      <c r="B12" s="2" t="s">
        <v>230</v>
      </c>
      <c r="C12" s="111"/>
      <c r="D12" s="111"/>
      <c r="E12" s="111"/>
    </row>
    <row r="13" spans="1:5" ht="15.75">
      <c r="A13" s="108" t="s">
        <v>231</v>
      </c>
      <c r="B13" s="1" t="s">
        <v>232</v>
      </c>
      <c r="C13" s="110">
        <v>60</v>
      </c>
      <c r="D13" s="110">
        <v>5</v>
      </c>
      <c r="E13" s="110">
        <v>65</v>
      </c>
    </row>
    <row r="14" spans="1:5" ht="16.5" thickBot="1">
      <c r="A14" s="109"/>
      <c r="B14" s="2" t="s">
        <v>233</v>
      </c>
      <c r="C14" s="111"/>
      <c r="D14" s="111"/>
      <c r="E14" s="111"/>
    </row>
    <row r="15" spans="1:5" ht="15.75">
      <c r="A15" s="108" t="s">
        <v>234</v>
      </c>
      <c r="B15" s="1" t="s">
        <v>235</v>
      </c>
      <c r="C15" s="110">
        <v>60</v>
      </c>
      <c r="D15" s="110" t="s">
        <v>224</v>
      </c>
      <c r="E15" s="110">
        <v>60</v>
      </c>
    </row>
    <row r="16" spans="1:5" ht="16.5" thickBot="1">
      <c r="A16" s="109"/>
      <c r="B16" s="2" t="s">
        <v>236</v>
      </c>
      <c r="C16" s="111"/>
      <c r="D16" s="111"/>
      <c r="E16" s="111"/>
    </row>
    <row r="17" spans="1:5" ht="15.75">
      <c r="A17" s="108" t="s">
        <v>237</v>
      </c>
      <c r="B17" s="1" t="s">
        <v>238</v>
      </c>
      <c r="C17" s="110">
        <v>60</v>
      </c>
      <c r="D17" s="110" t="s">
        <v>224</v>
      </c>
      <c r="E17" s="110">
        <v>60</v>
      </c>
    </row>
    <row r="18" spans="1:5" ht="16.5" thickBot="1">
      <c r="A18" s="109"/>
      <c r="B18" s="2" t="s">
        <v>239</v>
      </c>
      <c r="C18" s="111"/>
      <c r="D18" s="111"/>
      <c r="E18" s="111"/>
    </row>
    <row r="19" spans="1:5" ht="15.75">
      <c r="A19" s="108" t="s">
        <v>240</v>
      </c>
      <c r="B19" s="1" t="s">
        <v>241</v>
      </c>
      <c r="C19" s="110">
        <v>60</v>
      </c>
      <c r="D19" s="110" t="s">
        <v>224</v>
      </c>
      <c r="E19" s="110">
        <v>60</v>
      </c>
    </row>
    <row r="20" spans="1:5" ht="16.5" thickBot="1">
      <c r="A20" s="109"/>
      <c r="B20" s="2" t="s">
        <v>242</v>
      </c>
      <c r="C20" s="111"/>
      <c r="D20" s="111"/>
      <c r="E20" s="111"/>
    </row>
    <row r="21" spans="1:5" ht="15.75">
      <c r="A21" s="108" t="s">
        <v>243</v>
      </c>
      <c r="B21" s="1" t="s">
        <v>244</v>
      </c>
      <c r="C21" s="110">
        <v>60</v>
      </c>
      <c r="D21" s="110" t="s">
        <v>224</v>
      </c>
      <c r="E21" s="110">
        <v>60</v>
      </c>
    </row>
    <row r="22" spans="1:5" ht="16.5" thickBot="1">
      <c r="A22" s="109"/>
      <c r="B22" s="2" t="s">
        <v>245</v>
      </c>
      <c r="C22" s="111"/>
      <c r="D22" s="111"/>
      <c r="E22" s="111"/>
    </row>
    <row r="23" spans="1:5" ht="15.75">
      <c r="A23" s="108" t="s">
        <v>246</v>
      </c>
      <c r="B23" s="1" t="s">
        <v>247</v>
      </c>
      <c r="C23" s="110">
        <v>60</v>
      </c>
      <c r="D23" s="110" t="s">
        <v>224</v>
      </c>
      <c r="E23" s="110">
        <v>60</v>
      </c>
    </row>
    <row r="24" spans="1:5" ht="16.5" thickBot="1">
      <c r="A24" s="109"/>
      <c r="B24" s="2" t="s">
        <v>248</v>
      </c>
      <c r="C24" s="111"/>
      <c r="D24" s="111"/>
      <c r="E24" s="111"/>
    </row>
    <row r="25" spans="1:5" ht="15.75">
      <c r="A25" s="108" t="s">
        <v>249</v>
      </c>
      <c r="B25" s="1" t="s">
        <v>250</v>
      </c>
      <c r="C25" s="110">
        <v>60</v>
      </c>
      <c r="D25" s="110" t="s">
        <v>224</v>
      </c>
      <c r="E25" s="110">
        <v>60</v>
      </c>
    </row>
    <row r="26" spans="1:5" ht="16.5" thickBot="1">
      <c r="A26" s="109"/>
      <c r="B26" s="2" t="s">
        <v>251</v>
      </c>
      <c r="C26" s="111"/>
      <c r="D26" s="111"/>
      <c r="E26" s="111"/>
    </row>
    <row r="27" spans="1:5" ht="15.75">
      <c r="A27" s="108" t="s">
        <v>252</v>
      </c>
      <c r="B27" s="1" t="s">
        <v>253</v>
      </c>
      <c r="C27" s="110">
        <v>55</v>
      </c>
      <c r="D27" s="110">
        <v>2</v>
      </c>
      <c r="E27" s="110">
        <v>57</v>
      </c>
    </row>
    <row r="28" spans="1:5" ht="16.5" thickBot="1">
      <c r="A28" s="109"/>
      <c r="B28" s="2" t="s">
        <v>254</v>
      </c>
      <c r="C28" s="111"/>
      <c r="D28" s="111"/>
      <c r="E28" s="111"/>
    </row>
    <row r="29" spans="1:5" ht="15.75">
      <c r="A29" s="108" t="s">
        <v>255</v>
      </c>
      <c r="B29" s="1" t="s">
        <v>256</v>
      </c>
      <c r="C29" s="110">
        <v>50</v>
      </c>
      <c r="D29" s="110">
        <v>1</v>
      </c>
      <c r="E29" s="110">
        <v>51</v>
      </c>
    </row>
    <row r="30" spans="1:5" ht="16.5" thickBot="1">
      <c r="A30" s="109"/>
      <c r="B30" s="2" t="s">
        <v>257</v>
      </c>
      <c r="C30" s="111"/>
      <c r="D30" s="111"/>
      <c r="E30" s="111"/>
    </row>
  </sheetData>
  <sheetProtection/>
  <mergeCells count="59">
    <mergeCell ref="A1:A2"/>
    <mergeCell ref="B1:B2"/>
    <mergeCell ref="C1:E1"/>
    <mergeCell ref="A3:A4"/>
    <mergeCell ref="C3:C4"/>
    <mergeCell ref="D3:D4"/>
    <mergeCell ref="E3:E4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D27:D28"/>
    <mergeCell ref="E27:E28"/>
    <mergeCell ref="A21:A22"/>
    <mergeCell ref="C21:C22"/>
    <mergeCell ref="D21:D22"/>
    <mergeCell ref="E21:E22"/>
    <mergeCell ref="A23:A24"/>
    <mergeCell ref="C23:C24"/>
    <mergeCell ref="D23:D24"/>
    <mergeCell ref="E23:E24"/>
    <mergeCell ref="A29:A30"/>
    <mergeCell ref="C29:C30"/>
    <mergeCell ref="D29:D30"/>
    <mergeCell ref="E29:E30"/>
    <mergeCell ref="A25:A26"/>
    <mergeCell ref="C25:C26"/>
    <mergeCell ref="D25:D26"/>
    <mergeCell ref="E25:E26"/>
    <mergeCell ref="A27:A28"/>
    <mergeCell ref="C27:C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Домашний</cp:lastModifiedBy>
  <cp:lastPrinted>2018-07-30T06:44:54Z</cp:lastPrinted>
  <dcterms:created xsi:type="dcterms:W3CDTF">2018-07-25T11:36:11Z</dcterms:created>
  <dcterms:modified xsi:type="dcterms:W3CDTF">2018-08-02T20:20:27Z</dcterms:modified>
  <cp:category/>
  <cp:version/>
  <cp:contentType/>
  <cp:contentStatus/>
</cp:coreProperties>
</file>